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5805" yWindow="0" windowWidth="20490" windowHeight="7755" activeTab="1"/>
  </bookViews>
  <sheets>
    <sheet name="Chapter 4 - Nile Catchment" sheetId="1" r:id="rId1"/>
    <sheet name="Chapter 6 - Nile Cone revisited" sheetId="1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<sst xmlns="http://schemas.openxmlformats.org/spreadsheetml/2006/main" count="164" uniqueCount="124">
  <si>
    <t>Sample</t>
  </si>
  <si>
    <t>MnO</t>
  </si>
  <si>
    <t>MgO</t>
  </si>
  <si>
    <t>CaO</t>
  </si>
  <si>
    <t>Ba</t>
  </si>
  <si>
    <t>Cr</t>
  </si>
  <si>
    <t>Ni</t>
  </si>
  <si>
    <t>NDM12</t>
  </si>
  <si>
    <t>NDM14</t>
  </si>
  <si>
    <t>NDM16</t>
  </si>
  <si>
    <t>NDM17</t>
  </si>
  <si>
    <t>NDM2</t>
  </si>
  <si>
    <t>NDM22</t>
  </si>
  <si>
    <t>NDM24</t>
  </si>
  <si>
    <t>NDM26</t>
  </si>
  <si>
    <t>NDM28</t>
  </si>
  <si>
    <t>NDM29</t>
  </si>
  <si>
    <t>NDM30</t>
  </si>
  <si>
    <t>NDM31</t>
  </si>
  <si>
    <t>NDM32</t>
  </si>
  <si>
    <t>NDM33</t>
  </si>
  <si>
    <t>NDM34</t>
  </si>
  <si>
    <t>NDM7</t>
  </si>
  <si>
    <t>NDM9</t>
  </si>
  <si>
    <t>RSH1b</t>
  </si>
  <si>
    <t>RSH3b</t>
  </si>
  <si>
    <t>RSH5b</t>
  </si>
  <si>
    <t>RSH7b</t>
  </si>
  <si>
    <t>RSH8b</t>
  </si>
  <si>
    <t>RSH10b</t>
  </si>
  <si>
    <t>RSH11b</t>
  </si>
  <si>
    <t>RSH12b</t>
  </si>
  <si>
    <t>RSH13b</t>
  </si>
  <si>
    <t>RSH13bb</t>
  </si>
  <si>
    <t>RSH16b</t>
  </si>
  <si>
    <t>SDO1A</t>
  </si>
  <si>
    <t>SDO2b</t>
  </si>
  <si>
    <t>SDO3b</t>
  </si>
  <si>
    <t>SDO4b</t>
  </si>
  <si>
    <t>SDO6b</t>
  </si>
  <si>
    <t>Co</t>
  </si>
  <si>
    <t>NDCu03</t>
  </si>
  <si>
    <t>NDCu06</t>
  </si>
  <si>
    <t>NDCu07</t>
  </si>
  <si>
    <t>NDCu08</t>
  </si>
  <si>
    <t>NDCu09</t>
  </si>
  <si>
    <t>NDCu13</t>
  </si>
  <si>
    <t>NDM36</t>
  </si>
  <si>
    <t>NDM37</t>
  </si>
  <si>
    <t>NDS20</t>
  </si>
  <si>
    <t>NDS22</t>
  </si>
  <si>
    <t>NDS30</t>
  </si>
  <si>
    <t>NDS31</t>
  </si>
  <si>
    <t>NDS32</t>
  </si>
  <si>
    <t>NDS33</t>
  </si>
  <si>
    <t>NDS34</t>
  </si>
  <si>
    <t>NDS35</t>
  </si>
  <si>
    <t>WD11B</t>
  </si>
  <si>
    <t>WD14B</t>
  </si>
  <si>
    <t>Red Sea Hills Muds</t>
  </si>
  <si>
    <t>Sudan Nile Trunk</t>
  </si>
  <si>
    <t>Western Desert</t>
  </si>
  <si>
    <t>W.Malik</t>
  </si>
  <si>
    <t>Bedrock</t>
  </si>
  <si>
    <t>White Nile</t>
  </si>
  <si>
    <t>Blue Nile</t>
  </si>
  <si>
    <t>Dongola</t>
  </si>
  <si>
    <t>Atbara</t>
  </si>
  <si>
    <t>Wadi Tarfa</t>
  </si>
  <si>
    <t>Wadi Umm Omeiyid</t>
  </si>
  <si>
    <t>C. Wadi Qena</t>
  </si>
  <si>
    <t>Nr. Wadi Kharit</t>
  </si>
  <si>
    <t>W.Kharit trib.</t>
  </si>
  <si>
    <t>W. Kharit main</t>
  </si>
  <si>
    <t>Wadi Abbad</t>
  </si>
  <si>
    <t>Wadi Umm Tihe</t>
  </si>
  <si>
    <t>Wadi Umm Gehir</t>
  </si>
  <si>
    <t>W.Kharit</t>
  </si>
  <si>
    <t>RSH14b</t>
  </si>
  <si>
    <t>RSH15b</t>
  </si>
  <si>
    <t xml:space="preserve">Holocene </t>
  </si>
  <si>
    <t>NDS24</t>
  </si>
  <si>
    <t>NDS27</t>
  </si>
  <si>
    <t>NDS28</t>
  </si>
  <si>
    <t>Miocene (Burdigalian)</t>
  </si>
  <si>
    <t>Oligocene (Chattian)</t>
  </si>
  <si>
    <t>Oligocene (Rupelian)</t>
  </si>
  <si>
    <t>LOI</t>
  </si>
  <si>
    <t>Major Elements (Wt %)</t>
  </si>
  <si>
    <t>NDM3</t>
  </si>
  <si>
    <t>Total</t>
  </si>
  <si>
    <t>Rb</t>
  </si>
  <si>
    <t>Sr</t>
  </si>
  <si>
    <t>Y</t>
  </si>
  <si>
    <t>Zr</t>
  </si>
  <si>
    <t>Nb</t>
  </si>
  <si>
    <t>Pb</t>
  </si>
  <si>
    <t>Th</t>
  </si>
  <si>
    <t>U</t>
  </si>
  <si>
    <t>Sc</t>
  </si>
  <si>
    <t>V</t>
  </si>
  <si>
    <t>Cu</t>
  </si>
  <si>
    <t>Zn</t>
  </si>
  <si>
    <t>Ga</t>
  </si>
  <si>
    <t>Mo</t>
  </si>
  <si>
    <t>As</t>
  </si>
  <si>
    <t>S</t>
  </si>
  <si>
    <t>CIA</t>
  </si>
  <si>
    <t>CIW'</t>
  </si>
  <si>
    <t>Pleistocene</t>
  </si>
  <si>
    <t>Pliocene (Piacanzian)</t>
  </si>
  <si>
    <t>Miocene (Langhian)</t>
  </si>
  <si>
    <r>
      <t>SiO</t>
    </r>
    <r>
      <rPr>
        <b/>
        <vertAlign val="subscript"/>
        <sz val="12"/>
        <rFont val="Calibri"/>
        <family val="2"/>
        <scheme val="minor"/>
      </rPr>
      <t>2</t>
    </r>
  </si>
  <si>
    <r>
      <t>TiO</t>
    </r>
    <r>
      <rPr>
        <b/>
        <vertAlign val="subscript"/>
        <sz val="12"/>
        <rFont val="Calibri"/>
        <family val="2"/>
        <scheme val="minor"/>
      </rPr>
      <t>2</t>
    </r>
  </si>
  <si>
    <r>
      <t>Al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  <r>
      <rPr>
        <b/>
        <vertAlign val="subscript"/>
        <sz val="12"/>
        <rFont val="Calibri"/>
        <family val="2"/>
        <scheme val="minor"/>
      </rPr>
      <t>3</t>
    </r>
  </si>
  <si>
    <r>
      <t>Fe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  <r>
      <rPr>
        <b/>
        <vertAlign val="subscript"/>
        <sz val="12"/>
        <rFont val="Calibri"/>
        <family val="2"/>
        <scheme val="minor"/>
      </rPr>
      <t>3</t>
    </r>
  </si>
  <si>
    <r>
      <t>Na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</si>
  <si>
    <r>
      <t>K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</si>
  <si>
    <r>
      <t>P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  <r>
      <rPr>
        <b/>
        <vertAlign val="subscript"/>
        <sz val="12"/>
        <rFont val="Calibri"/>
        <family val="2"/>
        <scheme val="minor"/>
      </rPr>
      <t>5</t>
    </r>
  </si>
  <si>
    <t>Weathering indices</t>
  </si>
  <si>
    <t>Trace elements (ppm)</t>
  </si>
  <si>
    <t>Wadi Hammamat</t>
  </si>
  <si>
    <t>Near Wadi Hammamat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</si>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</sst>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" fontId="4" fillId="0" borderId="2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zoomScale="87" zoomScaleNormal="87" workbookViewId="0" topLeftCell="A1">
      <pane ySplit="2" topLeftCell="A3" activePane="bottomLeft" state="frozen"/>
      <selection pane="bottomLeft" activeCell="K32" sqref="K32"/>
    </sheetView>
  </sheetViews>
  <sheetFormatPr defaultColWidth="9.140625" defaultRowHeight="16.5" customHeight="1"/>
  <cols>
    <col min="1" max="1" width="9.140625" style="5" customWidth="1"/>
    <col min="2" max="2" width="19.00390625" style="5" bestFit="1" customWidth="1"/>
    <col min="3" max="3" width="7.421875" style="5" customWidth="1"/>
    <col min="4" max="4" width="5.140625" style="5" bestFit="1" customWidth="1"/>
    <col min="5" max="5" width="6.57421875" style="5" bestFit="1" customWidth="1"/>
    <col min="6" max="6" width="6.8515625" style="5" bestFit="1" customWidth="1"/>
    <col min="7" max="7" width="5.57421875" style="5" bestFit="1" customWidth="1"/>
    <col min="8" max="8" width="5.28125" style="5" bestFit="1" customWidth="1"/>
    <col min="9" max="9" width="6.28125" style="5" bestFit="1" customWidth="1"/>
    <col min="10" max="10" width="5.8515625" style="5" bestFit="1" customWidth="1"/>
    <col min="11" max="11" width="5.140625" style="5" bestFit="1" customWidth="1"/>
    <col min="12" max="12" width="5.8515625" style="5" bestFit="1" customWidth="1"/>
    <col min="13" max="13" width="6.28125" style="5" bestFit="1" customWidth="1"/>
    <col min="14" max="14" width="7.421875" style="5" bestFit="1" customWidth="1"/>
    <col min="15" max="15" width="9.140625" style="5" customWidth="1"/>
    <col min="16" max="16" width="8.8515625" style="5" customWidth="1"/>
    <col min="17" max="17" width="4.421875" style="5" bestFit="1" customWidth="1"/>
    <col min="18" max="18" width="4.57421875" style="1" bestFit="1" customWidth="1"/>
    <col min="19" max="19" width="5.140625" style="2" bestFit="1" customWidth="1"/>
    <col min="20" max="20" width="4.57421875" style="5" bestFit="1" customWidth="1"/>
    <col min="21" max="21" width="5.140625" style="5" bestFit="1" customWidth="1"/>
    <col min="22" max="22" width="4.57421875" style="5" bestFit="1" customWidth="1"/>
    <col min="23" max="23" width="4.421875" style="5" bestFit="1" customWidth="1"/>
    <col min="24" max="24" width="4.28125" style="5" bestFit="1" customWidth="1"/>
    <col min="25" max="25" width="3.140625" style="5" bestFit="1" customWidth="1"/>
    <col min="26" max="26" width="4.421875" style="5" bestFit="1" customWidth="1"/>
    <col min="27" max="28" width="4.57421875" style="5" bestFit="1" customWidth="1"/>
    <col min="29" max="29" width="4.421875" style="5" bestFit="1" customWidth="1"/>
    <col min="30" max="30" width="4.28125" style="5" bestFit="1" customWidth="1"/>
    <col min="31" max="31" width="4.421875" style="5" bestFit="1" customWidth="1"/>
    <col min="32" max="34" width="4.57421875" style="5" bestFit="1" customWidth="1"/>
    <col min="35" max="35" width="4.28125" style="5" bestFit="1" customWidth="1"/>
    <col min="36" max="36" width="5.7109375" style="5" bestFit="1" customWidth="1"/>
    <col min="37" max="16384" width="9.140625" style="5" customWidth="1"/>
  </cols>
  <sheetData>
    <row r="1" spans="1:36" ht="30.75" customHeight="1">
      <c r="A1" s="39"/>
      <c r="B1" s="40"/>
      <c r="C1" s="59" t="s">
        <v>88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58" t="s">
        <v>119</v>
      </c>
      <c r="P1" s="58"/>
      <c r="Q1" s="59" t="s">
        <v>120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</row>
    <row r="2" spans="1:36" s="12" customFormat="1" ht="23.25" customHeight="1" thickBot="1">
      <c r="A2" s="22" t="s">
        <v>0</v>
      </c>
      <c r="B2" s="24" t="s">
        <v>123</v>
      </c>
      <c r="C2" s="22" t="s">
        <v>112</v>
      </c>
      <c r="D2" s="23" t="s">
        <v>113</v>
      </c>
      <c r="E2" s="23" t="s">
        <v>114</v>
      </c>
      <c r="F2" s="23" t="s">
        <v>115</v>
      </c>
      <c r="G2" s="23" t="s">
        <v>1</v>
      </c>
      <c r="H2" s="23" t="s">
        <v>2</v>
      </c>
      <c r="I2" s="23" t="s">
        <v>3</v>
      </c>
      <c r="J2" s="23" t="s">
        <v>116</v>
      </c>
      <c r="K2" s="23" t="s">
        <v>117</v>
      </c>
      <c r="L2" s="23" t="s">
        <v>118</v>
      </c>
      <c r="M2" s="23" t="s">
        <v>87</v>
      </c>
      <c r="N2" s="24" t="s">
        <v>90</v>
      </c>
      <c r="O2" s="22" t="s">
        <v>107</v>
      </c>
      <c r="P2" s="24" t="s">
        <v>108</v>
      </c>
      <c r="Q2" s="25" t="s">
        <v>91</v>
      </c>
      <c r="R2" s="26" t="s">
        <v>92</v>
      </c>
      <c r="S2" s="27" t="s">
        <v>93</v>
      </c>
      <c r="T2" s="26" t="s">
        <v>94</v>
      </c>
      <c r="U2" s="27" t="s">
        <v>95</v>
      </c>
      <c r="V2" s="26" t="s">
        <v>4</v>
      </c>
      <c r="W2" s="26" t="s">
        <v>96</v>
      </c>
      <c r="X2" s="26" t="s">
        <v>97</v>
      </c>
      <c r="Y2" s="26" t="s">
        <v>98</v>
      </c>
      <c r="Z2" s="26" t="s">
        <v>99</v>
      </c>
      <c r="AA2" s="26" t="s">
        <v>100</v>
      </c>
      <c r="AB2" s="26" t="s">
        <v>5</v>
      </c>
      <c r="AC2" s="26" t="s">
        <v>40</v>
      </c>
      <c r="AD2" s="26" t="s">
        <v>6</v>
      </c>
      <c r="AE2" s="26" t="s">
        <v>101</v>
      </c>
      <c r="AF2" s="26" t="s">
        <v>102</v>
      </c>
      <c r="AG2" s="26" t="s">
        <v>103</v>
      </c>
      <c r="AH2" s="26" t="s">
        <v>104</v>
      </c>
      <c r="AI2" s="26" t="s">
        <v>105</v>
      </c>
      <c r="AJ2" s="28" t="s">
        <v>106</v>
      </c>
    </row>
    <row r="3" spans="1:39" ht="20.25" customHeight="1" thickTop="1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  <c r="AK3" s="9"/>
      <c r="AL3" s="9"/>
      <c r="AM3" s="9"/>
    </row>
    <row r="4" spans="1:39" ht="16.5" customHeight="1">
      <c r="A4" s="5" t="s">
        <v>24</v>
      </c>
      <c r="B4" s="1" t="s">
        <v>68</v>
      </c>
      <c r="C4" s="13">
        <v>36.15192</v>
      </c>
      <c r="D4" s="7">
        <v>0.6806</v>
      </c>
      <c r="E4" s="7">
        <v>13.035969999999999</v>
      </c>
      <c r="F4" s="7">
        <v>6.22955</v>
      </c>
      <c r="G4" s="7">
        <v>0.06547</v>
      </c>
      <c r="H4" s="7">
        <v>2.9667399999999997</v>
      </c>
      <c r="I4" s="7">
        <v>17.55589</v>
      </c>
      <c r="J4" s="7">
        <v>0.32238000000000006</v>
      </c>
      <c r="K4" s="7">
        <v>1.16933</v>
      </c>
      <c r="L4" s="7">
        <v>0.30777</v>
      </c>
      <c r="M4" s="7">
        <v>21.03</v>
      </c>
      <c r="N4" s="7">
        <v>99.51562</v>
      </c>
      <c r="O4" s="54">
        <f aca="true" t="shared" si="0" ref="O4:O16">E4/(E4+I4+J4+K4)*100</f>
        <v>40.63129508343366</v>
      </c>
      <c r="P4" s="8">
        <f aca="true" t="shared" si="1" ref="P4:P16">E4/(E4+J4)*100</f>
        <v>97.58667799541111</v>
      </c>
      <c r="Q4" s="21">
        <v>47.2</v>
      </c>
      <c r="R4" s="17">
        <v>481.7</v>
      </c>
      <c r="S4" s="18">
        <v>25.9</v>
      </c>
      <c r="T4" s="17">
        <v>137.3</v>
      </c>
      <c r="U4" s="18">
        <v>20.2</v>
      </c>
      <c r="V4" s="17">
        <v>196.6</v>
      </c>
      <c r="W4" s="17">
        <v>23.9</v>
      </c>
      <c r="X4" s="17">
        <v>8.2</v>
      </c>
      <c r="Y4" s="17">
        <v>3.3</v>
      </c>
      <c r="Z4" s="17">
        <v>22.4</v>
      </c>
      <c r="AA4" s="17">
        <v>134.1</v>
      </c>
      <c r="AB4" s="17">
        <v>113.3</v>
      </c>
      <c r="AC4" s="17">
        <v>15</v>
      </c>
      <c r="AD4" s="17">
        <v>52.5</v>
      </c>
      <c r="AE4" s="17">
        <v>31.6</v>
      </c>
      <c r="AF4" s="17">
        <v>118.5</v>
      </c>
      <c r="AG4" s="17">
        <v>15.5</v>
      </c>
      <c r="AH4" s="17">
        <v>-0.4</v>
      </c>
      <c r="AI4" s="17">
        <v>7.7</v>
      </c>
      <c r="AJ4" s="19">
        <v>1044.7</v>
      </c>
      <c r="AK4" s="9"/>
      <c r="AL4" s="9"/>
      <c r="AM4" s="9"/>
    </row>
    <row r="5" spans="1:39" ht="16.5" customHeight="1">
      <c r="A5" s="5" t="s">
        <v>25</v>
      </c>
      <c r="B5" s="1" t="s">
        <v>69</v>
      </c>
      <c r="C5" s="13">
        <v>29.525479999999998</v>
      </c>
      <c r="D5" s="7">
        <v>0.45775</v>
      </c>
      <c r="E5" s="7">
        <v>7.7235</v>
      </c>
      <c r="F5" s="7">
        <v>4.10633</v>
      </c>
      <c r="G5" s="7">
        <v>0.053500000000000006</v>
      </c>
      <c r="H5" s="7">
        <v>1.78849</v>
      </c>
      <c r="I5" s="7">
        <v>27.800810000000002</v>
      </c>
      <c r="J5" s="7">
        <v>0.4264800000000001</v>
      </c>
      <c r="K5" s="7">
        <v>0.6716799999999999</v>
      </c>
      <c r="L5" s="7">
        <v>0.22852</v>
      </c>
      <c r="M5" s="7">
        <v>26.39</v>
      </c>
      <c r="N5" s="7">
        <v>99.17254</v>
      </c>
      <c r="O5" s="54">
        <f t="shared" si="0"/>
        <v>21.089511439288504</v>
      </c>
      <c r="P5" s="8">
        <f t="shared" si="1"/>
        <v>94.76710372295393</v>
      </c>
      <c r="Q5" s="21">
        <v>26.5</v>
      </c>
      <c r="R5" s="17">
        <v>614.9</v>
      </c>
      <c r="S5" s="18">
        <v>20.6</v>
      </c>
      <c r="T5" s="17">
        <v>96.3</v>
      </c>
      <c r="U5" s="18">
        <v>11</v>
      </c>
      <c r="V5" s="17">
        <v>144.5</v>
      </c>
      <c r="W5" s="17">
        <v>7.4</v>
      </c>
      <c r="X5" s="17">
        <v>5.6</v>
      </c>
      <c r="Y5" s="17">
        <v>5.8</v>
      </c>
      <c r="Z5" s="17">
        <v>18.5</v>
      </c>
      <c r="AA5" s="17">
        <v>95.2</v>
      </c>
      <c r="AB5" s="17">
        <v>90.6</v>
      </c>
      <c r="AC5" s="17">
        <v>8.1</v>
      </c>
      <c r="AD5" s="17">
        <v>34.7</v>
      </c>
      <c r="AE5" s="17">
        <v>21.6</v>
      </c>
      <c r="AF5" s="17">
        <v>64.7</v>
      </c>
      <c r="AG5" s="17">
        <v>10.3</v>
      </c>
      <c r="AH5" s="17">
        <v>0</v>
      </c>
      <c r="AI5" s="17">
        <v>3.2</v>
      </c>
      <c r="AJ5" s="19">
        <v>784.7</v>
      </c>
      <c r="AK5" s="9"/>
      <c r="AL5" s="9"/>
      <c r="AM5" s="9"/>
    </row>
    <row r="6" spans="1:39" ht="16.5" customHeight="1">
      <c r="A6" s="5" t="s">
        <v>26</v>
      </c>
      <c r="B6" s="1" t="s">
        <v>70</v>
      </c>
      <c r="C6" s="13">
        <v>44.84061</v>
      </c>
      <c r="D6" s="7">
        <v>0.7121</v>
      </c>
      <c r="E6" s="7">
        <v>12.49916</v>
      </c>
      <c r="F6" s="7">
        <v>5.771800000000001</v>
      </c>
      <c r="G6" s="7">
        <v>0.07217000000000001</v>
      </c>
      <c r="H6" s="7">
        <v>2.3148699999999995</v>
      </c>
      <c r="I6" s="7">
        <v>14.25075</v>
      </c>
      <c r="J6" s="7">
        <v>0.3588</v>
      </c>
      <c r="K6" s="7">
        <v>1.1702000000000001</v>
      </c>
      <c r="L6" s="7">
        <v>0.27096000000000003</v>
      </c>
      <c r="M6" s="7">
        <v>17.54</v>
      </c>
      <c r="N6" s="7">
        <v>99.80141999999998</v>
      </c>
      <c r="O6" s="54">
        <f t="shared" si="0"/>
        <v>44.199581949940786</v>
      </c>
      <c r="P6" s="8">
        <f t="shared" si="1"/>
        <v>97.20951068443206</v>
      </c>
      <c r="Q6" s="21">
        <v>45</v>
      </c>
      <c r="R6" s="17">
        <v>418.3</v>
      </c>
      <c r="S6" s="18">
        <v>25.8</v>
      </c>
      <c r="T6" s="17">
        <v>211.5</v>
      </c>
      <c r="U6" s="18">
        <v>17.4</v>
      </c>
      <c r="V6" s="17">
        <v>253.9</v>
      </c>
      <c r="W6" s="17">
        <v>17.2</v>
      </c>
      <c r="X6" s="17">
        <v>7.9</v>
      </c>
      <c r="Y6" s="17">
        <v>4.2</v>
      </c>
      <c r="Z6" s="17">
        <v>19.7</v>
      </c>
      <c r="AA6" s="17">
        <v>132.6</v>
      </c>
      <c r="AB6" s="17">
        <v>103.2</v>
      </c>
      <c r="AC6" s="17">
        <v>13.7</v>
      </c>
      <c r="AD6" s="17">
        <v>45.3</v>
      </c>
      <c r="AE6" s="17">
        <v>27.5</v>
      </c>
      <c r="AF6" s="17">
        <v>92.1</v>
      </c>
      <c r="AG6" s="17">
        <v>16.8</v>
      </c>
      <c r="AH6" s="17">
        <v>-0.1</v>
      </c>
      <c r="AI6" s="17">
        <v>7.7</v>
      </c>
      <c r="AJ6" s="19">
        <v>827.6</v>
      </c>
      <c r="AK6" s="9"/>
      <c r="AL6" s="9"/>
      <c r="AM6" s="9"/>
    </row>
    <row r="7" spans="1:39" ht="16.5" customHeight="1">
      <c r="A7" s="5" t="s">
        <v>27</v>
      </c>
      <c r="B7" s="1" t="s">
        <v>77</v>
      </c>
      <c r="C7" s="13">
        <v>49.11044</v>
      </c>
      <c r="D7" s="7">
        <v>0.95048</v>
      </c>
      <c r="E7" s="7">
        <v>14.43813</v>
      </c>
      <c r="F7" s="7">
        <v>6.92827</v>
      </c>
      <c r="G7" s="7">
        <v>0.09769000000000001</v>
      </c>
      <c r="H7" s="7">
        <v>2.7201900000000006</v>
      </c>
      <c r="I7" s="7">
        <v>9.460420000000001</v>
      </c>
      <c r="J7" s="7">
        <v>0.6297200000000001</v>
      </c>
      <c r="K7" s="7">
        <v>1.2977999999999998</v>
      </c>
      <c r="L7" s="7">
        <v>0.46885000000000004</v>
      </c>
      <c r="M7" s="7">
        <v>14.34</v>
      </c>
      <c r="N7" s="7">
        <v>100.44199</v>
      </c>
      <c r="O7" s="54">
        <f t="shared" si="0"/>
        <v>55.90525387718689</v>
      </c>
      <c r="P7" s="8">
        <f t="shared" si="1"/>
        <v>95.82077071380455</v>
      </c>
      <c r="Q7" s="21">
        <v>46.3</v>
      </c>
      <c r="R7" s="17">
        <v>296.4</v>
      </c>
      <c r="S7" s="18">
        <v>29.7</v>
      </c>
      <c r="T7" s="17">
        <v>179.5</v>
      </c>
      <c r="U7" s="18">
        <v>19.5</v>
      </c>
      <c r="V7" s="17">
        <v>323.6</v>
      </c>
      <c r="W7" s="17">
        <v>17.6</v>
      </c>
      <c r="X7" s="17">
        <v>8</v>
      </c>
      <c r="Y7" s="17">
        <v>4.3</v>
      </c>
      <c r="Z7" s="17">
        <v>20.2</v>
      </c>
      <c r="AA7" s="17">
        <v>151.4</v>
      </c>
      <c r="AB7" s="17">
        <v>113.3</v>
      </c>
      <c r="AC7" s="17">
        <v>17.7</v>
      </c>
      <c r="AD7" s="17">
        <v>56.8</v>
      </c>
      <c r="AE7" s="17">
        <v>35.5</v>
      </c>
      <c r="AF7" s="17">
        <v>103.6</v>
      </c>
      <c r="AG7" s="17">
        <v>17.4</v>
      </c>
      <c r="AH7" s="17">
        <v>-0.2</v>
      </c>
      <c r="AI7" s="17">
        <v>4.9</v>
      </c>
      <c r="AJ7" s="19">
        <v>854.3</v>
      </c>
      <c r="AK7" s="9"/>
      <c r="AL7" s="9"/>
      <c r="AM7" s="9"/>
    </row>
    <row r="8" spans="1:39" ht="16.5" customHeight="1">
      <c r="A8" s="5" t="s">
        <v>28</v>
      </c>
      <c r="B8" s="1" t="s">
        <v>71</v>
      </c>
      <c r="C8" s="13">
        <v>61.12877000000001</v>
      </c>
      <c r="D8" s="7">
        <v>1.8040500000000002</v>
      </c>
      <c r="E8" s="7">
        <v>25.785219999999995</v>
      </c>
      <c r="F8" s="7">
        <v>1.4311999999999998</v>
      </c>
      <c r="G8" s="7">
        <v>0.0059499999999999996</v>
      </c>
      <c r="H8" s="7">
        <v>0.17756000000000002</v>
      </c>
      <c r="I8" s="7">
        <v>0.14441000000000004</v>
      </c>
      <c r="J8" s="7">
        <v>0.27894</v>
      </c>
      <c r="K8" s="7">
        <v>0.33026</v>
      </c>
      <c r="L8" s="7">
        <v>0.04888</v>
      </c>
      <c r="M8" s="7">
        <v>9.4</v>
      </c>
      <c r="N8" s="7">
        <v>100.53524</v>
      </c>
      <c r="O8" s="54">
        <f t="shared" si="0"/>
        <v>97.16034957079872</v>
      </c>
      <c r="P8" s="8">
        <f t="shared" si="1"/>
        <v>98.92979478333467</v>
      </c>
      <c r="Q8" s="21">
        <v>8.4</v>
      </c>
      <c r="R8" s="17">
        <v>107.9</v>
      </c>
      <c r="S8" s="18">
        <v>36.7</v>
      </c>
      <c r="T8" s="17">
        <v>286.6</v>
      </c>
      <c r="U8" s="18">
        <v>16.7</v>
      </c>
      <c r="V8" s="17">
        <v>117.1</v>
      </c>
      <c r="W8" s="17">
        <v>11.6</v>
      </c>
      <c r="X8" s="17">
        <v>5.6</v>
      </c>
      <c r="Y8" s="17">
        <v>4.1</v>
      </c>
      <c r="Z8" s="17">
        <v>6.8</v>
      </c>
      <c r="AA8" s="17">
        <v>89.4</v>
      </c>
      <c r="AB8" s="17">
        <v>0</v>
      </c>
      <c r="AC8" s="17">
        <v>2.2</v>
      </c>
      <c r="AD8" s="17">
        <v>40.4</v>
      </c>
      <c r="AE8" s="17">
        <v>8.8</v>
      </c>
      <c r="AF8" s="17">
        <v>26.3</v>
      </c>
      <c r="AG8" s="17">
        <v>27.2</v>
      </c>
      <c r="AH8" s="17">
        <v>0.4</v>
      </c>
      <c r="AI8" s="17">
        <v>3.2</v>
      </c>
      <c r="AJ8" s="19">
        <v>164.9</v>
      </c>
      <c r="AK8" s="9"/>
      <c r="AL8" s="9"/>
      <c r="AM8" s="9"/>
    </row>
    <row r="9" spans="1:39" ht="16.5" customHeight="1">
      <c r="A9" s="5" t="s">
        <v>29</v>
      </c>
      <c r="B9" s="1" t="s">
        <v>72</v>
      </c>
      <c r="C9" s="13">
        <v>49.518170000000005</v>
      </c>
      <c r="D9" s="7">
        <v>1.14063</v>
      </c>
      <c r="E9" s="7">
        <v>15.20577</v>
      </c>
      <c r="F9" s="7">
        <v>7.65863</v>
      </c>
      <c r="G9" s="7">
        <v>0.09473000000000001</v>
      </c>
      <c r="H9" s="7">
        <v>2.8717599999999996</v>
      </c>
      <c r="I9" s="7">
        <v>7.136909999999999</v>
      </c>
      <c r="J9" s="7">
        <v>0.71197</v>
      </c>
      <c r="K9" s="7">
        <v>1.4576199999999997</v>
      </c>
      <c r="L9" s="7">
        <v>0.28321</v>
      </c>
      <c r="M9" s="7">
        <v>13.11</v>
      </c>
      <c r="N9" s="7">
        <v>99.18939999999999</v>
      </c>
      <c r="O9" s="54">
        <f t="shared" si="0"/>
        <v>62.03330005748142</v>
      </c>
      <c r="P9" s="8">
        <f t="shared" si="1"/>
        <v>95.52719167419495</v>
      </c>
      <c r="Q9" s="21">
        <v>49.4</v>
      </c>
      <c r="R9" s="17">
        <v>236.5</v>
      </c>
      <c r="S9" s="18">
        <v>32.5</v>
      </c>
      <c r="T9" s="17">
        <v>221.3</v>
      </c>
      <c r="U9" s="18">
        <v>25.1</v>
      </c>
      <c r="V9" s="17">
        <v>389</v>
      </c>
      <c r="W9" s="17">
        <v>17.8</v>
      </c>
      <c r="X9" s="17">
        <v>10.1</v>
      </c>
      <c r="Y9" s="17">
        <v>3.3</v>
      </c>
      <c r="Z9" s="17">
        <v>18.4</v>
      </c>
      <c r="AA9" s="17">
        <v>147.8</v>
      </c>
      <c r="AB9" s="17">
        <v>110.4</v>
      </c>
      <c r="AC9" s="17">
        <v>20.6</v>
      </c>
      <c r="AD9" s="17">
        <v>60.7</v>
      </c>
      <c r="AE9" s="17">
        <v>39</v>
      </c>
      <c r="AF9" s="17">
        <v>94.4</v>
      </c>
      <c r="AG9" s="17">
        <v>20.5</v>
      </c>
      <c r="AH9" s="17">
        <v>0.5</v>
      </c>
      <c r="AI9" s="17">
        <v>1.7</v>
      </c>
      <c r="AJ9" s="19">
        <v>634.5</v>
      </c>
      <c r="AK9" s="9"/>
      <c r="AL9" s="9"/>
      <c r="AM9" s="9"/>
    </row>
    <row r="10" spans="1:39" ht="16.5" customHeight="1">
      <c r="A10" s="5" t="s">
        <v>30</v>
      </c>
      <c r="B10" s="1" t="s">
        <v>73</v>
      </c>
      <c r="C10" s="13">
        <v>52.9652</v>
      </c>
      <c r="D10" s="7">
        <v>1.1423500000000002</v>
      </c>
      <c r="E10" s="7">
        <v>15.75006</v>
      </c>
      <c r="F10" s="7">
        <v>7.860329999999999</v>
      </c>
      <c r="G10" s="7">
        <v>0.10379000000000002</v>
      </c>
      <c r="H10" s="7">
        <v>2.9375999999999998</v>
      </c>
      <c r="I10" s="7">
        <v>5.05137</v>
      </c>
      <c r="J10" s="7">
        <v>0.61686</v>
      </c>
      <c r="K10" s="7">
        <v>1.3763100000000001</v>
      </c>
      <c r="L10" s="7">
        <v>0.28150000000000003</v>
      </c>
      <c r="M10" s="7">
        <v>11.36</v>
      </c>
      <c r="N10" s="7">
        <v>99.44537000000003</v>
      </c>
      <c r="O10" s="54">
        <f t="shared" si="0"/>
        <v>69.09557526782659</v>
      </c>
      <c r="P10" s="8">
        <f t="shared" si="1"/>
        <v>96.23105630136885</v>
      </c>
      <c r="Q10" s="21">
        <v>46.7</v>
      </c>
      <c r="R10" s="17">
        <v>206.5</v>
      </c>
      <c r="S10" s="18">
        <v>34</v>
      </c>
      <c r="T10" s="17">
        <v>304.2</v>
      </c>
      <c r="U10" s="18">
        <v>26.9</v>
      </c>
      <c r="V10" s="17">
        <v>340.5</v>
      </c>
      <c r="W10" s="17">
        <v>14</v>
      </c>
      <c r="X10" s="17">
        <v>8.3</v>
      </c>
      <c r="Y10" s="17">
        <v>3</v>
      </c>
      <c r="Z10" s="17">
        <v>22.9</v>
      </c>
      <c r="AA10" s="17">
        <v>147</v>
      </c>
      <c r="AB10" s="17">
        <v>126.1</v>
      </c>
      <c r="AC10" s="17">
        <v>22</v>
      </c>
      <c r="AD10" s="17">
        <v>70.1</v>
      </c>
      <c r="AE10" s="17">
        <v>37.2</v>
      </c>
      <c r="AF10" s="17">
        <v>91.5</v>
      </c>
      <c r="AG10" s="17">
        <v>19.7</v>
      </c>
      <c r="AH10" s="17">
        <v>0</v>
      </c>
      <c r="AI10" s="17">
        <v>5.1</v>
      </c>
      <c r="AJ10" s="19">
        <v>576.2</v>
      </c>
      <c r="AK10" s="9"/>
      <c r="AL10" s="9"/>
      <c r="AM10" s="9"/>
    </row>
    <row r="11" spans="1:39" ht="16.5" customHeight="1">
      <c r="A11" s="5" t="s">
        <v>31</v>
      </c>
      <c r="B11" s="1" t="s">
        <v>74</v>
      </c>
      <c r="C11" s="13">
        <v>45.564</v>
      </c>
      <c r="D11" s="7">
        <v>1.1034599999999999</v>
      </c>
      <c r="E11" s="7">
        <v>16.90731</v>
      </c>
      <c r="F11" s="7">
        <v>7.65628</v>
      </c>
      <c r="G11" s="7">
        <v>0.10693000000000001</v>
      </c>
      <c r="H11" s="7">
        <v>2.87858</v>
      </c>
      <c r="I11" s="7">
        <v>8.41767</v>
      </c>
      <c r="J11" s="7">
        <v>0.5954499999999999</v>
      </c>
      <c r="K11" s="7">
        <v>1.3536299999999999</v>
      </c>
      <c r="L11" s="7">
        <v>0.36095</v>
      </c>
      <c r="M11" s="7">
        <v>14.54</v>
      </c>
      <c r="N11" s="7">
        <v>99.48426</v>
      </c>
      <c r="O11" s="54">
        <f t="shared" si="0"/>
        <v>61.99044073379615</v>
      </c>
      <c r="P11" s="8">
        <f t="shared" si="1"/>
        <v>96.5979651209295</v>
      </c>
      <c r="Q11" s="21">
        <v>49.3</v>
      </c>
      <c r="R11" s="17">
        <v>283.7</v>
      </c>
      <c r="S11" s="18">
        <v>33</v>
      </c>
      <c r="T11" s="17">
        <v>172.2</v>
      </c>
      <c r="U11" s="18">
        <v>22.6</v>
      </c>
      <c r="V11" s="17">
        <v>332.1</v>
      </c>
      <c r="W11" s="17">
        <v>19.7</v>
      </c>
      <c r="X11" s="17">
        <v>8.5</v>
      </c>
      <c r="Y11" s="17">
        <v>3.8</v>
      </c>
      <c r="Z11" s="17">
        <v>22.1</v>
      </c>
      <c r="AA11" s="17">
        <v>162.5</v>
      </c>
      <c r="AB11" s="17">
        <v>126</v>
      </c>
      <c r="AC11" s="17">
        <v>20.9</v>
      </c>
      <c r="AD11" s="17">
        <v>67.4</v>
      </c>
      <c r="AE11" s="17">
        <v>38.5</v>
      </c>
      <c r="AF11" s="17">
        <v>106.4</v>
      </c>
      <c r="AG11" s="17">
        <v>21.6</v>
      </c>
      <c r="AH11" s="17">
        <v>-0.2</v>
      </c>
      <c r="AI11" s="17">
        <v>4.8</v>
      </c>
      <c r="AJ11" s="19">
        <v>1073.2</v>
      </c>
      <c r="AK11" s="9"/>
      <c r="AL11" s="9"/>
      <c r="AM11" s="9"/>
    </row>
    <row r="12" spans="1:39" ht="16.5" customHeight="1">
      <c r="A12" s="5" t="s">
        <v>32</v>
      </c>
      <c r="B12" s="1" t="s">
        <v>75</v>
      </c>
      <c r="C12" s="13">
        <v>41.30413</v>
      </c>
      <c r="D12" s="7">
        <v>0.94936</v>
      </c>
      <c r="E12" s="7">
        <v>13.32009</v>
      </c>
      <c r="F12" s="7">
        <v>6.3123499999999995</v>
      </c>
      <c r="G12" s="7">
        <v>0.06534999999999999</v>
      </c>
      <c r="H12" s="7">
        <v>2.58306</v>
      </c>
      <c r="I12" s="7">
        <v>15.744439999999999</v>
      </c>
      <c r="J12" s="7">
        <v>0.64592</v>
      </c>
      <c r="K12" s="7">
        <v>1.00433</v>
      </c>
      <c r="L12" s="7">
        <v>0.2992</v>
      </c>
      <c r="M12" s="7">
        <v>17.87</v>
      </c>
      <c r="N12" s="7">
        <v>100.09823</v>
      </c>
      <c r="O12" s="54">
        <f t="shared" si="0"/>
        <v>43.36703697698633</v>
      </c>
      <c r="P12" s="8">
        <f t="shared" si="1"/>
        <v>95.37505701342045</v>
      </c>
      <c r="Q12" s="21">
        <v>39.1</v>
      </c>
      <c r="R12" s="17">
        <v>447.7</v>
      </c>
      <c r="S12" s="18">
        <v>28.6</v>
      </c>
      <c r="T12" s="17">
        <v>179.3</v>
      </c>
      <c r="U12" s="18">
        <v>17.9</v>
      </c>
      <c r="V12" s="17">
        <v>251.2</v>
      </c>
      <c r="W12" s="17">
        <v>11.3</v>
      </c>
      <c r="X12" s="17">
        <v>8.5</v>
      </c>
      <c r="Y12" s="17">
        <v>5.2</v>
      </c>
      <c r="Z12" s="17">
        <v>19.7</v>
      </c>
      <c r="AA12" s="17">
        <v>172.5</v>
      </c>
      <c r="AB12" s="17">
        <v>149.2</v>
      </c>
      <c r="AC12" s="17">
        <v>15.9</v>
      </c>
      <c r="AD12" s="17">
        <v>55.2</v>
      </c>
      <c r="AE12" s="17">
        <v>31.3</v>
      </c>
      <c r="AF12" s="17">
        <v>100.9</v>
      </c>
      <c r="AG12" s="17">
        <v>16.3</v>
      </c>
      <c r="AH12" s="17">
        <v>0</v>
      </c>
      <c r="AI12" s="17">
        <v>5.3</v>
      </c>
      <c r="AJ12" s="19">
        <v>930.7</v>
      </c>
      <c r="AK12" s="9"/>
      <c r="AL12" s="9"/>
      <c r="AM12" s="9"/>
    </row>
    <row r="13" spans="1:39" ht="16.5" customHeight="1">
      <c r="A13" s="5" t="s">
        <v>33</v>
      </c>
      <c r="B13" s="1" t="s">
        <v>75</v>
      </c>
      <c r="C13" s="13">
        <v>45.596500000000006</v>
      </c>
      <c r="D13" s="7">
        <v>1.02845</v>
      </c>
      <c r="E13" s="7">
        <v>15.339080000000001</v>
      </c>
      <c r="F13" s="7">
        <v>7.076370000000001</v>
      </c>
      <c r="G13" s="7">
        <v>0.08994999999999999</v>
      </c>
      <c r="H13" s="7">
        <v>2.63921</v>
      </c>
      <c r="I13" s="7">
        <v>9.201219999999998</v>
      </c>
      <c r="J13" s="7">
        <v>0.6075599999999999</v>
      </c>
      <c r="K13" s="7">
        <v>1.25884</v>
      </c>
      <c r="L13" s="7">
        <v>0.43690000000000007</v>
      </c>
      <c r="M13" s="7">
        <v>16.1</v>
      </c>
      <c r="N13" s="7">
        <v>99.37408000000002</v>
      </c>
      <c r="O13" s="54">
        <f t="shared" si="0"/>
        <v>58.087833769460026</v>
      </c>
      <c r="P13" s="8">
        <f t="shared" si="1"/>
        <v>96.19004379605987</v>
      </c>
      <c r="Q13" s="21">
        <v>48</v>
      </c>
      <c r="R13" s="17">
        <v>303.7</v>
      </c>
      <c r="S13" s="18">
        <v>30.5</v>
      </c>
      <c r="T13" s="17">
        <v>180.9</v>
      </c>
      <c r="U13" s="18">
        <v>20.9</v>
      </c>
      <c r="V13" s="17">
        <v>327.2</v>
      </c>
      <c r="W13" s="17">
        <v>22.6</v>
      </c>
      <c r="X13" s="17">
        <v>10.2</v>
      </c>
      <c r="Y13" s="17">
        <v>4.2</v>
      </c>
      <c r="Z13" s="17">
        <v>20.1</v>
      </c>
      <c r="AA13" s="17">
        <v>160.7</v>
      </c>
      <c r="AB13" s="17">
        <v>121.5</v>
      </c>
      <c r="AC13" s="17">
        <v>17.9</v>
      </c>
      <c r="AD13" s="17">
        <v>56.5</v>
      </c>
      <c r="AE13" s="17">
        <v>38.8</v>
      </c>
      <c r="AF13" s="17">
        <v>110.3</v>
      </c>
      <c r="AG13" s="17">
        <v>18.8</v>
      </c>
      <c r="AH13" s="17">
        <v>0.1</v>
      </c>
      <c r="AI13" s="17">
        <v>3.1</v>
      </c>
      <c r="AJ13" s="19">
        <v>1241.7</v>
      </c>
      <c r="AK13" s="9"/>
      <c r="AL13" s="9"/>
      <c r="AM13" s="9"/>
    </row>
    <row r="14" spans="1:39" ht="16.5" customHeight="1">
      <c r="A14" s="5" t="s">
        <v>78</v>
      </c>
      <c r="B14" s="1" t="s">
        <v>121</v>
      </c>
      <c r="C14" s="13">
        <v>44.19188</v>
      </c>
      <c r="D14" s="7">
        <v>0.84016</v>
      </c>
      <c r="E14" s="7">
        <v>13.44864</v>
      </c>
      <c r="F14" s="7">
        <v>7.45219</v>
      </c>
      <c r="G14" s="7">
        <v>0.11334999999999999</v>
      </c>
      <c r="H14" s="7">
        <v>5.766660000000001</v>
      </c>
      <c r="I14" s="7">
        <v>10.04559</v>
      </c>
      <c r="J14" s="7">
        <v>0.74589</v>
      </c>
      <c r="K14" s="7">
        <v>1.35486</v>
      </c>
      <c r="L14" s="7">
        <v>0.27654</v>
      </c>
      <c r="M14" s="7">
        <v>14.91</v>
      </c>
      <c r="N14" s="7">
        <v>99.14576</v>
      </c>
      <c r="O14" s="54">
        <f t="shared" si="0"/>
        <v>52.54405356050288</v>
      </c>
      <c r="P14" s="8">
        <f t="shared" si="1"/>
        <v>94.74522932425378</v>
      </c>
      <c r="Q14" s="21">
        <v>47</v>
      </c>
      <c r="R14" s="17">
        <v>276.9</v>
      </c>
      <c r="S14" s="18">
        <v>28</v>
      </c>
      <c r="T14" s="17">
        <v>168.4</v>
      </c>
      <c r="U14" s="18">
        <v>18.4</v>
      </c>
      <c r="V14" s="17">
        <v>314.1</v>
      </c>
      <c r="W14" s="17">
        <v>165.3</v>
      </c>
      <c r="X14" s="17">
        <v>9.3</v>
      </c>
      <c r="Y14" s="17">
        <v>4</v>
      </c>
      <c r="Z14" s="17">
        <v>21.6</v>
      </c>
      <c r="AA14" s="17">
        <v>151.8</v>
      </c>
      <c r="AB14" s="17">
        <v>240.8</v>
      </c>
      <c r="AC14" s="17">
        <v>31.8</v>
      </c>
      <c r="AD14" s="17">
        <v>170.6</v>
      </c>
      <c r="AE14" s="17">
        <v>44.2</v>
      </c>
      <c r="AF14" s="17">
        <v>199.9</v>
      </c>
      <c r="AG14" s="17">
        <v>17</v>
      </c>
      <c r="AH14" s="17">
        <v>0.3</v>
      </c>
      <c r="AI14" s="17">
        <v>108</v>
      </c>
      <c r="AJ14" s="19">
        <v>839.9</v>
      </c>
      <c r="AK14" s="9"/>
      <c r="AL14" s="9"/>
      <c r="AM14" s="9"/>
    </row>
    <row r="15" spans="1:39" ht="16.5" customHeight="1">
      <c r="A15" s="5" t="s">
        <v>79</v>
      </c>
      <c r="B15" s="1" t="s">
        <v>122</v>
      </c>
      <c r="C15" s="13">
        <v>43.42116</v>
      </c>
      <c r="D15" s="7">
        <v>0.8386500000000001</v>
      </c>
      <c r="E15" s="7">
        <v>12.982980000000001</v>
      </c>
      <c r="F15" s="7">
        <v>7.28845</v>
      </c>
      <c r="G15" s="7">
        <v>0.10765000000000001</v>
      </c>
      <c r="H15" s="7">
        <v>5.089200000000001</v>
      </c>
      <c r="I15" s="7">
        <v>11.40146</v>
      </c>
      <c r="J15" s="7">
        <v>0.885</v>
      </c>
      <c r="K15" s="7">
        <v>1.27812</v>
      </c>
      <c r="L15" s="7">
        <v>0.29639000000000004</v>
      </c>
      <c r="M15" s="7">
        <v>15.54</v>
      </c>
      <c r="N15" s="7">
        <v>99.12906000000001</v>
      </c>
      <c r="O15" s="54">
        <f t="shared" si="0"/>
        <v>48.90460742908199</v>
      </c>
      <c r="P15" s="8">
        <f t="shared" si="1"/>
        <v>93.61839287336728</v>
      </c>
      <c r="Q15" s="21">
        <v>47.1</v>
      </c>
      <c r="R15" s="17">
        <v>301.5</v>
      </c>
      <c r="S15" s="18">
        <v>27.8</v>
      </c>
      <c r="T15" s="17">
        <v>172.8</v>
      </c>
      <c r="U15" s="18">
        <v>18.3</v>
      </c>
      <c r="V15" s="17">
        <v>305.5</v>
      </c>
      <c r="W15" s="17">
        <v>16.3</v>
      </c>
      <c r="X15" s="17">
        <v>7.4</v>
      </c>
      <c r="Y15" s="17">
        <v>3.3</v>
      </c>
      <c r="Z15" s="17">
        <v>22.9</v>
      </c>
      <c r="AA15" s="17">
        <v>153.9</v>
      </c>
      <c r="AB15" s="17">
        <v>152.5</v>
      </c>
      <c r="AC15" s="17">
        <v>22.7</v>
      </c>
      <c r="AD15" s="17">
        <v>122.1</v>
      </c>
      <c r="AE15" s="17">
        <v>43.7</v>
      </c>
      <c r="AF15" s="17">
        <v>99.4</v>
      </c>
      <c r="AG15" s="17">
        <v>15.3</v>
      </c>
      <c r="AH15" s="17">
        <v>0</v>
      </c>
      <c r="AI15" s="17">
        <v>14</v>
      </c>
      <c r="AJ15" s="19">
        <v>764.1</v>
      </c>
      <c r="AK15" s="9"/>
      <c r="AL15" s="9"/>
      <c r="AM15" s="9"/>
    </row>
    <row r="16" spans="1:39" ht="16.5" customHeight="1" thickBot="1">
      <c r="A16" s="5" t="s">
        <v>34</v>
      </c>
      <c r="B16" s="10" t="s">
        <v>76</v>
      </c>
      <c r="C16" s="53">
        <v>45.72838000000001</v>
      </c>
      <c r="D16" s="7">
        <v>0.91559</v>
      </c>
      <c r="E16" s="7">
        <v>11.976430000000002</v>
      </c>
      <c r="F16" s="7">
        <v>6.04222</v>
      </c>
      <c r="G16" s="7">
        <v>0.10688</v>
      </c>
      <c r="H16" s="7">
        <v>3.6887600000000003</v>
      </c>
      <c r="I16" s="7">
        <v>12.62063</v>
      </c>
      <c r="J16" s="7">
        <v>1.2649599999999999</v>
      </c>
      <c r="K16" s="7">
        <v>1.5171299999999999</v>
      </c>
      <c r="L16" s="7">
        <v>0.25716</v>
      </c>
      <c r="M16" s="7">
        <v>14.91</v>
      </c>
      <c r="N16" s="7">
        <v>99.31814000000001</v>
      </c>
      <c r="O16" s="55">
        <f t="shared" si="0"/>
        <v>43.742884640319375</v>
      </c>
      <c r="P16" s="8">
        <f t="shared" si="1"/>
        <v>90.44692437878501</v>
      </c>
      <c r="Q16" s="21">
        <v>49.3</v>
      </c>
      <c r="R16" s="17">
        <v>340</v>
      </c>
      <c r="S16" s="18">
        <v>33.9</v>
      </c>
      <c r="T16" s="17">
        <v>232.9</v>
      </c>
      <c r="U16" s="18">
        <v>19.7</v>
      </c>
      <c r="V16" s="17">
        <v>337.7</v>
      </c>
      <c r="W16" s="17">
        <v>15.6</v>
      </c>
      <c r="X16" s="17">
        <v>11.1</v>
      </c>
      <c r="Y16" s="17">
        <v>4.6</v>
      </c>
      <c r="Z16" s="17">
        <v>20.1</v>
      </c>
      <c r="AA16" s="17">
        <v>113.5</v>
      </c>
      <c r="AB16" s="17">
        <v>84.4</v>
      </c>
      <c r="AC16" s="17">
        <v>15.6</v>
      </c>
      <c r="AD16" s="17">
        <v>37.5</v>
      </c>
      <c r="AE16" s="17">
        <v>29.4</v>
      </c>
      <c r="AF16" s="17">
        <v>94.6</v>
      </c>
      <c r="AG16" s="17">
        <v>17.2</v>
      </c>
      <c r="AH16" s="17">
        <v>0.7</v>
      </c>
      <c r="AI16" s="17">
        <v>5.1</v>
      </c>
      <c r="AJ16" s="19">
        <v>1333.4</v>
      </c>
      <c r="AK16" s="9"/>
      <c r="AL16" s="9"/>
      <c r="AM16" s="9"/>
    </row>
    <row r="17" spans="1:39" ht="19.5" customHeight="1" thickTop="1">
      <c r="A17" s="56" t="s">
        <v>60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9"/>
      <c r="AL17" s="9"/>
      <c r="AM17" s="9"/>
    </row>
    <row r="18" spans="1:39" ht="16.5" customHeight="1">
      <c r="A18" s="5" t="s">
        <v>35</v>
      </c>
      <c r="B18" s="10" t="s">
        <v>64</v>
      </c>
      <c r="C18" s="13">
        <v>71.51888</v>
      </c>
      <c r="D18" s="7">
        <v>1.04033</v>
      </c>
      <c r="E18" s="7">
        <v>7.64577</v>
      </c>
      <c r="F18" s="7">
        <v>4.269290000000001</v>
      </c>
      <c r="G18" s="7">
        <v>0.09147</v>
      </c>
      <c r="H18" s="7">
        <v>1.77175</v>
      </c>
      <c r="I18" s="7">
        <v>4.965809999999999</v>
      </c>
      <c r="J18" s="7">
        <v>1.21213</v>
      </c>
      <c r="K18" s="7">
        <v>1.06321</v>
      </c>
      <c r="L18" s="7">
        <v>0.08591</v>
      </c>
      <c r="M18" s="7">
        <v>6.06</v>
      </c>
      <c r="N18" s="7">
        <v>99.72455</v>
      </c>
      <c r="O18" s="54">
        <f>E18/(E18+I18+J18+K18)*100</f>
        <v>51.35897821711946</v>
      </c>
      <c r="P18" s="8">
        <f>E18/(E18+J18)*100</f>
        <v>86.31583106605405</v>
      </c>
      <c r="Q18" s="21">
        <v>28.1</v>
      </c>
      <c r="R18" s="17">
        <v>274.8</v>
      </c>
      <c r="S18" s="18">
        <v>20.7</v>
      </c>
      <c r="T18" s="17">
        <v>315.7</v>
      </c>
      <c r="U18" s="18">
        <v>14</v>
      </c>
      <c r="V18" s="17">
        <v>438.4</v>
      </c>
      <c r="W18" s="17">
        <v>4.1</v>
      </c>
      <c r="X18" s="17">
        <v>4.2</v>
      </c>
      <c r="Y18" s="17">
        <v>2.3</v>
      </c>
      <c r="Z18" s="17">
        <v>12.4</v>
      </c>
      <c r="AA18" s="17">
        <v>98.3</v>
      </c>
      <c r="AB18" s="17">
        <v>70.1</v>
      </c>
      <c r="AC18" s="17">
        <v>11.6</v>
      </c>
      <c r="AD18" s="17">
        <v>25.4</v>
      </c>
      <c r="AE18" s="17">
        <v>16.5</v>
      </c>
      <c r="AF18" s="17">
        <v>37</v>
      </c>
      <c r="AG18" s="17">
        <v>10.1</v>
      </c>
      <c r="AH18" s="17">
        <v>0</v>
      </c>
      <c r="AI18" s="17">
        <v>1.6</v>
      </c>
      <c r="AJ18" s="19">
        <v>130.7</v>
      </c>
      <c r="AK18" s="9"/>
      <c r="AL18" s="9"/>
      <c r="AM18" s="9"/>
    </row>
    <row r="19" spans="1:39" ht="16.5" customHeight="1">
      <c r="A19" s="5" t="s">
        <v>36</v>
      </c>
      <c r="B19" s="10" t="s">
        <v>64</v>
      </c>
      <c r="C19" s="13">
        <v>73.47829</v>
      </c>
      <c r="D19" s="7">
        <v>0.68963</v>
      </c>
      <c r="E19" s="7">
        <v>7.83535</v>
      </c>
      <c r="F19" s="7">
        <v>3.73785</v>
      </c>
      <c r="G19" s="7">
        <v>0.05328</v>
      </c>
      <c r="H19" s="7">
        <v>1.0568</v>
      </c>
      <c r="I19" s="7">
        <v>3.1558599999999997</v>
      </c>
      <c r="J19" s="7">
        <v>0.61901</v>
      </c>
      <c r="K19" s="7">
        <v>1.1415</v>
      </c>
      <c r="L19" s="7">
        <v>0.24957000000000001</v>
      </c>
      <c r="M19" s="7">
        <v>6.59</v>
      </c>
      <c r="N19" s="7">
        <v>98.60714</v>
      </c>
      <c r="O19" s="54">
        <f>E19/(E19+I19+J19+K19)*100</f>
        <v>61.44543638034713</v>
      </c>
      <c r="P19" s="8">
        <f>E19/(E19+J19)*100</f>
        <v>92.67821573720542</v>
      </c>
      <c r="Q19" s="21">
        <v>34.8</v>
      </c>
      <c r="R19" s="17">
        <v>239.5</v>
      </c>
      <c r="S19" s="18">
        <v>25</v>
      </c>
      <c r="T19" s="17">
        <v>264.1</v>
      </c>
      <c r="U19" s="18">
        <v>18.7</v>
      </c>
      <c r="V19" s="17">
        <v>423.5</v>
      </c>
      <c r="W19" s="17">
        <v>7.1</v>
      </c>
      <c r="X19" s="17">
        <v>5.5</v>
      </c>
      <c r="Y19" s="17">
        <v>4.5</v>
      </c>
      <c r="Z19" s="17">
        <v>10.9</v>
      </c>
      <c r="AA19" s="17">
        <v>98.2</v>
      </c>
      <c r="AB19" s="17">
        <v>57.2</v>
      </c>
      <c r="AC19" s="17">
        <v>8.2</v>
      </c>
      <c r="AD19" s="17">
        <v>31.9</v>
      </c>
      <c r="AE19" s="17">
        <v>21</v>
      </c>
      <c r="AF19" s="17">
        <v>47.2</v>
      </c>
      <c r="AG19" s="17">
        <v>10.7</v>
      </c>
      <c r="AH19" s="17">
        <v>2.2</v>
      </c>
      <c r="AI19" s="17">
        <v>0</v>
      </c>
      <c r="AJ19" s="19">
        <v>4903.2</v>
      </c>
      <c r="AK19" s="9"/>
      <c r="AL19" s="9"/>
      <c r="AM19" s="9"/>
    </row>
    <row r="20" spans="1:39" ht="16.5" customHeight="1">
      <c r="A20" s="5" t="s">
        <v>37</v>
      </c>
      <c r="B20" s="10" t="s">
        <v>65</v>
      </c>
      <c r="C20" s="13">
        <v>48.46147</v>
      </c>
      <c r="D20" s="7">
        <v>2.19192</v>
      </c>
      <c r="E20" s="7">
        <v>17.3005</v>
      </c>
      <c r="F20" s="7">
        <v>11.77296</v>
      </c>
      <c r="G20" s="7">
        <v>0.16434</v>
      </c>
      <c r="H20" s="7">
        <v>2.66195</v>
      </c>
      <c r="I20" s="7">
        <v>3.9303</v>
      </c>
      <c r="J20" s="7">
        <v>0.96948</v>
      </c>
      <c r="K20" s="7">
        <v>1.1161500000000002</v>
      </c>
      <c r="L20" s="7">
        <v>0.22123</v>
      </c>
      <c r="M20" s="7">
        <v>10.86</v>
      </c>
      <c r="N20" s="7">
        <v>99.65030000000002</v>
      </c>
      <c r="O20" s="54">
        <f>E20/(E20+I20+J20+K20)*100</f>
        <v>74.19875169569269</v>
      </c>
      <c r="P20" s="8">
        <f>E20/(E20+J20)*100</f>
        <v>94.69359025023563</v>
      </c>
      <c r="Q20" s="21">
        <v>48</v>
      </c>
      <c r="R20" s="17">
        <v>212.6</v>
      </c>
      <c r="S20" s="18">
        <v>38.7</v>
      </c>
      <c r="T20" s="17">
        <v>294.9</v>
      </c>
      <c r="U20" s="18">
        <v>35.5</v>
      </c>
      <c r="V20" s="17">
        <v>483.5</v>
      </c>
      <c r="W20" s="17">
        <v>7.1</v>
      </c>
      <c r="X20" s="17">
        <v>9.8</v>
      </c>
      <c r="Y20" s="17">
        <v>3.7</v>
      </c>
      <c r="Z20" s="17">
        <v>29.8</v>
      </c>
      <c r="AA20" s="17">
        <v>261.6</v>
      </c>
      <c r="AB20" s="17">
        <v>147.8</v>
      </c>
      <c r="AC20" s="17">
        <v>34.8</v>
      </c>
      <c r="AD20" s="17">
        <v>86.8</v>
      </c>
      <c r="AE20" s="17">
        <v>59.5</v>
      </c>
      <c r="AF20" s="17">
        <v>100.7</v>
      </c>
      <c r="AG20" s="17">
        <v>23.4</v>
      </c>
      <c r="AH20" s="17">
        <v>0.3</v>
      </c>
      <c r="AI20" s="17">
        <v>4</v>
      </c>
      <c r="AJ20" s="19">
        <v>354.4</v>
      </c>
      <c r="AK20" s="9"/>
      <c r="AL20" s="9"/>
      <c r="AM20" s="9"/>
    </row>
    <row r="21" spans="1:39" ht="16.5" customHeight="1">
      <c r="A21" s="5" t="s">
        <v>38</v>
      </c>
      <c r="B21" s="10" t="s">
        <v>66</v>
      </c>
      <c r="C21" s="13">
        <v>48.53163</v>
      </c>
      <c r="D21" s="7">
        <v>2.3881900000000003</v>
      </c>
      <c r="E21" s="7">
        <v>15.8863</v>
      </c>
      <c r="F21" s="7">
        <v>11.91791</v>
      </c>
      <c r="G21" s="7">
        <v>0.17322</v>
      </c>
      <c r="H21" s="7">
        <v>3.1116499999999996</v>
      </c>
      <c r="I21" s="7">
        <v>4.99407</v>
      </c>
      <c r="J21" s="7">
        <v>1.2879699999999998</v>
      </c>
      <c r="K21" s="7">
        <v>1.1377</v>
      </c>
      <c r="L21" s="7">
        <v>0.23069</v>
      </c>
      <c r="M21" s="7">
        <v>9.26</v>
      </c>
      <c r="N21" s="7">
        <v>98.91932999999999</v>
      </c>
      <c r="O21" s="54">
        <f>E21/(E21+I21+J21+K21)*100</f>
        <v>68.16387511563526</v>
      </c>
      <c r="P21" s="8">
        <f>E21/(E21+J21)*100</f>
        <v>92.50058372204467</v>
      </c>
      <c r="Q21" s="21">
        <v>40.6</v>
      </c>
      <c r="R21" s="17">
        <v>266.8</v>
      </c>
      <c r="S21" s="18">
        <v>38.5</v>
      </c>
      <c r="T21" s="17">
        <v>298.7</v>
      </c>
      <c r="U21" s="18">
        <v>32.3</v>
      </c>
      <c r="V21" s="17">
        <v>456.2</v>
      </c>
      <c r="W21" s="17">
        <v>7.8</v>
      </c>
      <c r="X21" s="17">
        <v>6.5</v>
      </c>
      <c r="Y21" s="17">
        <v>3.6</v>
      </c>
      <c r="Z21" s="17">
        <v>25.1</v>
      </c>
      <c r="AA21" s="17">
        <v>273.7</v>
      </c>
      <c r="AB21" s="17">
        <v>164.3</v>
      </c>
      <c r="AC21" s="17">
        <v>34.7</v>
      </c>
      <c r="AD21" s="17">
        <v>84.4</v>
      </c>
      <c r="AE21" s="17">
        <v>60.3</v>
      </c>
      <c r="AF21" s="17">
        <v>102.8</v>
      </c>
      <c r="AG21" s="17">
        <v>22.9</v>
      </c>
      <c r="AH21" s="17">
        <v>0</v>
      </c>
      <c r="AI21" s="17">
        <v>5.4</v>
      </c>
      <c r="AJ21" s="19">
        <v>306.2</v>
      </c>
      <c r="AK21" s="9"/>
      <c r="AL21" s="9"/>
      <c r="AM21" s="9"/>
    </row>
    <row r="22" spans="1:39" ht="16.5" customHeight="1" thickBot="1">
      <c r="A22" s="5" t="s">
        <v>39</v>
      </c>
      <c r="B22" s="10" t="s">
        <v>67</v>
      </c>
      <c r="C22" s="53">
        <v>54.06369496</v>
      </c>
      <c r="D22" s="7">
        <v>3.0073181599999996</v>
      </c>
      <c r="E22" s="7">
        <v>11.045295910000002</v>
      </c>
      <c r="F22" s="7">
        <v>11.844009429999998</v>
      </c>
      <c r="G22" s="7">
        <v>0.16318698</v>
      </c>
      <c r="H22" s="7">
        <v>4.517955420000001</v>
      </c>
      <c r="I22" s="7">
        <v>7.260657579999999</v>
      </c>
      <c r="J22" s="7">
        <v>1.5997637699999998</v>
      </c>
      <c r="K22" s="7">
        <v>0.9133306600000001</v>
      </c>
      <c r="L22" s="7">
        <v>0.15443758</v>
      </c>
      <c r="M22" s="7">
        <v>5.4</v>
      </c>
      <c r="N22" s="7">
        <v>99.96965045000002</v>
      </c>
      <c r="O22" s="55">
        <f>E22/(E22+I22+J22+K22)*100</f>
        <v>53.05379934972551</v>
      </c>
      <c r="P22" s="8">
        <f>E22/(E22+J22)*100</f>
        <v>87.34870526131041</v>
      </c>
      <c r="Q22" s="21">
        <v>20</v>
      </c>
      <c r="R22" s="17">
        <v>342.4</v>
      </c>
      <c r="S22" s="18">
        <v>28</v>
      </c>
      <c r="T22" s="17">
        <v>284.8</v>
      </c>
      <c r="U22" s="18">
        <v>19.2</v>
      </c>
      <c r="V22" s="17">
        <v>356.9</v>
      </c>
      <c r="W22" s="17">
        <v>5</v>
      </c>
      <c r="X22" s="17">
        <v>4.4</v>
      </c>
      <c r="Y22" s="17">
        <v>3.5</v>
      </c>
      <c r="Z22" s="17">
        <v>28</v>
      </c>
      <c r="AA22" s="17">
        <v>335.2</v>
      </c>
      <c r="AB22" s="17">
        <v>382.3</v>
      </c>
      <c r="AC22" s="17">
        <v>31.7</v>
      </c>
      <c r="AD22" s="17">
        <v>91.5</v>
      </c>
      <c r="AE22" s="17">
        <v>55.4</v>
      </c>
      <c r="AF22" s="17">
        <v>89.3</v>
      </c>
      <c r="AG22" s="17">
        <v>15.5</v>
      </c>
      <c r="AH22" s="17">
        <v>0</v>
      </c>
      <c r="AI22" s="17">
        <v>1.6</v>
      </c>
      <c r="AJ22" s="19">
        <v>224.5</v>
      </c>
      <c r="AK22" s="9"/>
      <c r="AL22" s="9"/>
      <c r="AM22" s="9"/>
    </row>
    <row r="23" spans="1:39" ht="16.5" customHeight="1" thickTop="1">
      <c r="A23" s="56" t="s">
        <v>61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  <c r="AK23" s="9"/>
      <c r="AL23" s="9"/>
      <c r="AM23" s="9"/>
    </row>
    <row r="24" spans="1:39" ht="16.5" customHeight="1">
      <c r="A24" s="5" t="s">
        <v>57</v>
      </c>
      <c r="B24" s="11" t="s">
        <v>62</v>
      </c>
      <c r="C24" s="13">
        <v>55.67529</v>
      </c>
      <c r="D24" s="7">
        <v>0.90684</v>
      </c>
      <c r="E24" s="7">
        <v>13.18056</v>
      </c>
      <c r="F24" s="7">
        <v>5.318</v>
      </c>
      <c r="G24" s="7">
        <v>0.07076</v>
      </c>
      <c r="H24" s="7">
        <v>2.712</v>
      </c>
      <c r="I24" s="7">
        <v>8.024969999999998</v>
      </c>
      <c r="J24" s="7">
        <v>0.54356</v>
      </c>
      <c r="K24" s="7">
        <v>1.45235</v>
      </c>
      <c r="L24" s="7">
        <v>0.17006</v>
      </c>
      <c r="M24" s="7">
        <v>12.54</v>
      </c>
      <c r="N24" s="7">
        <v>100.59439</v>
      </c>
      <c r="O24" s="54">
        <f>E24/(E24+I24+J24+K24)*100</f>
        <v>56.80923253039468</v>
      </c>
      <c r="P24" s="41">
        <f>E24/(E24+J24)*100</f>
        <v>96.03938175999627</v>
      </c>
      <c r="Q24" s="17">
        <v>57.6</v>
      </c>
      <c r="R24" s="17">
        <v>228.7</v>
      </c>
      <c r="S24" s="18">
        <v>34</v>
      </c>
      <c r="T24" s="17">
        <v>328.2</v>
      </c>
      <c r="U24" s="18">
        <v>25.1</v>
      </c>
      <c r="V24" s="17">
        <v>331</v>
      </c>
      <c r="W24" s="17">
        <v>18.2</v>
      </c>
      <c r="X24" s="17">
        <v>11.9</v>
      </c>
      <c r="Y24" s="17">
        <v>4.8</v>
      </c>
      <c r="Z24" s="17">
        <v>16.3</v>
      </c>
      <c r="AA24" s="17">
        <v>105.1</v>
      </c>
      <c r="AB24" s="17">
        <v>73.1</v>
      </c>
      <c r="AC24" s="17">
        <v>10.3</v>
      </c>
      <c r="AD24" s="17">
        <v>32.8</v>
      </c>
      <c r="AE24" s="17">
        <v>25.4</v>
      </c>
      <c r="AF24" s="17">
        <v>65.8</v>
      </c>
      <c r="AG24" s="17">
        <v>17.4</v>
      </c>
      <c r="AH24" s="17">
        <v>0.6</v>
      </c>
      <c r="AI24" s="17">
        <v>10.4</v>
      </c>
      <c r="AJ24" s="19">
        <v>497.7</v>
      </c>
      <c r="AK24" s="9"/>
      <c r="AL24" s="9"/>
      <c r="AM24" s="9"/>
    </row>
    <row r="25" spans="1:39" ht="16.5" customHeight="1" thickBot="1">
      <c r="A25" s="5" t="s">
        <v>58</v>
      </c>
      <c r="B25" s="11" t="s">
        <v>63</v>
      </c>
      <c r="C25" s="53">
        <v>80.55763</v>
      </c>
      <c r="D25" s="7">
        <v>1.15615</v>
      </c>
      <c r="E25" s="7">
        <v>12.31956</v>
      </c>
      <c r="F25" s="7">
        <v>0.46487</v>
      </c>
      <c r="G25" s="7">
        <v>0.0102</v>
      </c>
      <c r="H25" s="7">
        <v>0.11006</v>
      </c>
      <c r="I25" s="7">
        <v>0.82121</v>
      </c>
      <c r="J25" s="7">
        <v>0.07387</v>
      </c>
      <c r="K25" s="7">
        <v>0.36689</v>
      </c>
      <c r="L25" s="7">
        <v>0.08215</v>
      </c>
      <c r="M25" s="7">
        <v>4.86</v>
      </c>
      <c r="N25" s="7">
        <v>100.82259</v>
      </c>
      <c r="O25" s="55">
        <f>E25/(E25+I25+J25+K25)*100</f>
        <v>90.70818972531077</v>
      </c>
      <c r="P25" s="41">
        <f>E25/(E25+J25)*100</f>
        <v>99.40395838762957</v>
      </c>
      <c r="Q25" s="17">
        <v>15.5</v>
      </c>
      <c r="R25" s="17">
        <v>86.5</v>
      </c>
      <c r="S25" s="18">
        <v>40.3</v>
      </c>
      <c r="T25" s="17">
        <v>417.6</v>
      </c>
      <c r="U25" s="18">
        <v>29.6</v>
      </c>
      <c r="V25" s="17">
        <v>161.8</v>
      </c>
      <c r="W25" s="17">
        <v>12.8</v>
      </c>
      <c r="X25" s="17">
        <v>11.6</v>
      </c>
      <c r="Y25" s="17">
        <v>6.4</v>
      </c>
      <c r="Z25" s="17">
        <v>3.2</v>
      </c>
      <c r="AA25" s="17">
        <v>49.4</v>
      </c>
      <c r="AB25" s="17">
        <v>6.3</v>
      </c>
      <c r="AC25" s="17">
        <v>1.5</v>
      </c>
      <c r="AD25" s="17">
        <v>6.7</v>
      </c>
      <c r="AE25" s="17">
        <v>7.9</v>
      </c>
      <c r="AF25" s="17">
        <v>9.8</v>
      </c>
      <c r="AG25" s="17">
        <v>15.6</v>
      </c>
      <c r="AH25" s="17">
        <v>1.8</v>
      </c>
      <c r="AI25" s="17">
        <v>4.4</v>
      </c>
      <c r="AJ25" s="19">
        <v>447.8</v>
      </c>
      <c r="AK25" s="9"/>
      <c r="AL25" s="9"/>
      <c r="AM25" s="9"/>
    </row>
    <row r="26" spans="1:36" ht="16.5" customHeight="1" thickTop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9" ht="16.5" customHeight="1">
      <c r="N29" s="7"/>
    </row>
    <row r="102" spans="18:19" ht="16.5" customHeight="1">
      <c r="R102" s="5"/>
      <c r="S102" s="5"/>
    </row>
    <row r="103" spans="18:19" ht="16.5" customHeight="1">
      <c r="R103" s="5"/>
      <c r="S103" s="5"/>
    </row>
    <row r="105" spans="18:19" ht="16.5" customHeight="1">
      <c r="R105" s="5"/>
      <c r="S105" s="5"/>
    </row>
  </sheetData>
  <mergeCells count="6">
    <mergeCell ref="A23:AJ23"/>
    <mergeCell ref="O1:P1"/>
    <mergeCell ref="Q1:AJ1"/>
    <mergeCell ref="C1:N1"/>
    <mergeCell ref="A3:AJ3"/>
    <mergeCell ref="A17:AJ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zoomScale="91" zoomScaleNormal="91" workbookViewId="0" topLeftCell="A1">
      <pane ySplit="2" topLeftCell="A3" activePane="bottomLeft" state="frozen"/>
      <selection pane="bottomLeft" activeCell="H10" sqref="H10"/>
    </sheetView>
  </sheetViews>
  <sheetFormatPr defaultColWidth="9.140625" defaultRowHeight="16.5" customHeight="1"/>
  <cols>
    <col min="1" max="1" width="9.140625" style="5" customWidth="1"/>
    <col min="2" max="2" width="7.421875" style="5" customWidth="1"/>
    <col min="3" max="3" width="5.140625" style="5" bestFit="1" customWidth="1"/>
    <col min="4" max="4" width="6.57421875" style="5" bestFit="1" customWidth="1"/>
    <col min="5" max="5" width="6.8515625" style="5" bestFit="1" customWidth="1"/>
    <col min="6" max="6" width="5.57421875" style="5" bestFit="1" customWidth="1"/>
    <col min="7" max="7" width="5.28125" style="5" bestFit="1" customWidth="1"/>
    <col min="8" max="8" width="6.28125" style="5" bestFit="1" customWidth="1"/>
    <col min="9" max="9" width="5.8515625" style="5" bestFit="1" customWidth="1"/>
    <col min="10" max="10" width="5.140625" style="5" bestFit="1" customWidth="1"/>
    <col min="11" max="11" width="5.8515625" style="5" bestFit="1" customWidth="1"/>
    <col min="12" max="12" width="6.28125" style="5" bestFit="1" customWidth="1"/>
    <col min="13" max="13" width="7.421875" style="5" bestFit="1" customWidth="1"/>
    <col min="14" max="14" width="9.140625" style="5" customWidth="1"/>
    <col min="15" max="15" width="8.8515625" style="5" customWidth="1"/>
    <col min="16" max="16" width="4.57421875" style="5" bestFit="1" customWidth="1"/>
    <col min="17" max="17" width="4.7109375" style="1" bestFit="1" customWidth="1"/>
    <col min="18" max="18" width="5.28125" style="2" bestFit="1" customWidth="1"/>
    <col min="19" max="19" width="4.7109375" style="5" bestFit="1" customWidth="1"/>
    <col min="20" max="20" width="5.28125" style="5" bestFit="1" customWidth="1"/>
    <col min="21" max="21" width="5.00390625" style="5" bestFit="1" customWidth="1"/>
    <col min="22" max="22" width="4.57421875" style="5" bestFit="1" customWidth="1"/>
    <col min="23" max="23" width="4.421875" style="5" bestFit="1" customWidth="1"/>
    <col min="24" max="24" width="3.28125" style="5" bestFit="1" customWidth="1"/>
    <col min="25" max="25" width="4.57421875" style="5" bestFit="1" customWidth="1"/>
    <col min="26" max="27" width="4.7109375" style="5" bestFit="1" customWidth="1"/>
    <col min="28" max="28" width="4.57421875" style="5" bestFit="1" customWidth="1"/>
    <col min="29" max="29" width="4.421875" style="5" bestFit="1" customWidth="1"/>
    <col min="30" max="30" width="4.57421875" style="5" bestFit="1" customWidth="1"/>
    <col min="31" max="33" width="4.7109375" style="5" bestFit="1" customWidth="1"/>
    <col min="34" max="34" width="4.421875" style="5" bestFit="1" customWidth="1"/>
    <col min="35" max="35" width="5.8515625" style="5" bestFit="1" customWidth="1"/>
    <col min="36" max="16384" width="9.140625" style="5" customWidth="1"/>
  </cols>
  <sheetData>
    <row r="1" spans="2:35" ht="36" customHeight="1">
      <c r="B1" s="59" t="s">
        <v>88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58" t="s">
        <v>119</v>
      </c>
      <c r="O1" s="58"/>
      <c r="P1" s="59" t="s">
        <v>120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s="12" customFormat="1" ht="23.25" customHeight="1" thickBot="1">
      <c r="A2" s="52" t="s">
        <v>0</v>
      </c>
      <c r="B2" s="22" t="s">
        <v>112</v>
      </c>
      <c r="C2" s="23" t="s">
        <v>113</v>
      </c>
      <c r="D2" s="23" t="s">
        <v>114</v>
      </c>
      <c r="E2" s="23" t="s">
        <v>115</v>
      </c>
      <c r="F2" s="23" t="s">
        <v>1</v>
      </c>
      <c r="G2" s="23" t="s">
        <v>2</v>
      </c>
      <c r="H2" s="23" t="s">
        <v>3</v>
      </c>
      <c r="I2" s="23" t="s">
        <v>116</v>
      </c>
      <c r="J2" s="23" t="s">
        <v>117</v>
      </c>
      <c r="K2" s="23" t="s">
        <v>118</v>
      </c>
      <c r="L2" s="23" t="s">
        <v>87</v>
      </c>
      <c r="M2" s="24" t="s">
        <v>90</v>
      </c>
      <c r="N2" s="50" t="s">
        <v>107</v>
      </c>
      <c r="O2" s="51" t="s">
        <v>108</v>
      </c>
      <c r="P2" s="25" t="s">
        <v>91</v>
      </c>
      <c r="Q2" s="26" t="s">
        <v>92</v>
      </c>
      <c r="R2" s="27" t="s">
        <v>93</v>
      </c>
      <c r="S2" s="26" t="s">
        <v>94</v>
      </c>
      <c r="T2" s="27" t="s">
        <v>95</v>
      </c>
      <c r="U2" s="26" t="s">
        <v>4</v>
      </c>
      <c r="V2" s="26" t="s">
        <v>96</v>
      </c>
      <c r="W2" s="26" t="s">
        <v>97</v>
      </c>
      <c r="X2" s="26" t="s">
        <v>98</v>
      </c>
      <c r="Y2" s="26" t="s">
        <v>99</v>
      </c>
      <c r="Z2" s="26" t="s">
        <v>100</v>
      </c>
      <c r="AA2" s="26" t="s">
        <v>5</v>
      </c>
      <c r="AB2" s="26" t="s">
        <v>40</v>
      </c>
      <c r="AC2" s="26" t="s">
        <v>6</v>
      </c>
      <c r="AD2" s="26" t="s">
        <v>101</v>
      </c>
      <c r="AE2" s="26" t="s">
        <v>102</v>
      </c>
      <c r="AF2" s="26" t="s">
        <v>103</v>
      </c>
      <c r="AG2" s="26" t="s">
        <v>104</v>
      </c>
      <c r="AH2" s="26" t="s">
        <v>105</v>
      </c>
      <c r="AI2" s="28" t="s">
        <v>106</v>
      </c>
    </row>
    <row r="3" spans="1:35" s="6" customFormat="1" ht="22.5" customHeight="1" thickTop="1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</row>
    <row r="4" spans="1:35" ht="16.5" customHeight="1">
      <c r="A4" s="5" t="s">
        <v>47</v>
      </c>
      <c r="B4" s="13">
        <v>40.81621</v>
      </c>
      <c r="C4" s="14">
        <v>1.45424</v>
      </c>
      <c r="D4" s="14">
        <v>16.67774</v>
      </c>
      <c r="E4" s="14">
        <v>9.95479</v>
      </c>
      <c r="F4" s="14">
        <v>0.11903</v>
      </c>
      <c r="G4" s="14">
        <v>3.05353</v>
      </c>
      <c r="H4" s="14">
        <v>7.644979999999997</v>
      </c>
      <c r="I4" s="14">
        <v>2.995249999999998</v>
      </c>
      <c r="J4" s="14">
        <v>1.41316</v>
      </c>
      <c r="K4" s="14">
        <v>0.19136</v>
      </c>
      <c r="L4" s="14">
        <v>15.78</v>
      </c>
      <c r="M4" s="15">
        <v>100.10029</v>
      </c>
      <c r="N4" s="8">
        <f>D4/(D4+H4+I4+J4)*100</f>
        <v>58.0476298704576</v>
      </c>
      <c r="O4" s="41">
        <f>D4/(D4+I4)*100</f>
        <v>84.77481053972986</v>
      </c>
      <c r="P4" s="3">
        <v>52</v>
      </c>
      <c r="Q4" s="3">
        <v>818.5</v>
      </c>
      <c r="R4" s="4">
        <v>29.3</v>
      </c>
      <c r="S4" s="3">
        <v>208.4</v>
      </c>
      <c r="T4" s="4">
        <v>24.4</v>
      </c>
      <c r="U4" s="3">
        <v>66.2</v>
      </c>
      <c r="V4" s="3">
        <v>8.2</v>
      </c>
      <c r="W4" s="3">
        <v>6.2</v>
      </c>
      <c r="X4" s="3">
        <v>3.6</v>
      </c>
      <c r="Y4" s="3">
        <v>8.7</v>
      </c>
      <c r="Z4" s="3">
        <v>93.7</v>
      </c>
      <c r="AA4" s="3">
        <v>73.8</v>
      </c>
      <c r="AB4" s="3">
        <v>25.4</v>
      </c>
      <c r="AC4" s="3">
        <v>62.5</v>
      </c>
      <c r="AD4" s="3">
        <v>51</v>
      </c>
      <c r="AE4" s="3">
        <v>80.3</v>
      </c>
      <c r="AF4" s="3">
        <v>18.7</v>
      </c>
      <c r="AG4" s="3">
        <v>0</v>
      </c>
      <c r="AH4" s="3">
        <v>16.8</v>
      </c>
      <c r="AI4" s="19">
        <v>581.6</v>
      </c>
    </row>
    <row r="5" spans="1:35" ht="16.5" customHeight="1" thickBot="1">
      <c r="A5" s="5" t="s">
        <v>48</v>
      </c>
      <c r="B5" s="13">
        <v>42.99021</v>
      </c>
      <c r="C5" s="14">
        <v>1.56074</v>
      </c>
      <c r="D5" s="14">
        <v>17.06529</v>
      </c>
      <c r="E5" s="14">
        <v>10.14629</v>
      </c>
      <c r="F5" s="14">
        <v>0.11419</v>
      </c>
      <c r="G5" s="14">
        <v>3.12978</v>
      </c>
      <c r="H5" s="14">
        <v>6.94904</v>
      </c>
      <c r="I5" s="14">
        <v>2.95863</v>
      </c>
      <c r="J5" s="14">
        <v>1.55766</v>
      </c>
      <c r="K5" s="14">
        <v>0.20268</v>
      </c>
      <c r="L5" s="14">
        <v>14.4</v>
      </c>
      <c r="M5" s="15">
        <v>101.07451</v>
      </c>
      <c r="N5" s="8">
        <f>D5/(D5+H5+I5+J5)*100</f>
        <v>59.813947260872716</v>
      </c>
      <c r="O5" s="42">
        <f>D5/(D5+I5)*100</f>
        <v>85.22452147231911</v>
      </c>
      <c r="P5" s="3">
        <v>55.9</v>
      </c>
      <c r="Q5" s="3">
        <v>717.8</v>
      </c>
      <c r="R5" s="4">
        <v>30.6</v>
      </c>
      <c r="S5" s="3">
        <v>220.5</v>
      </c>
      <c r="T5" s="4">
        <v>27.3</v>
      </c>
      <c r="U5" s="3">
        <v>102.2</v>
      </c>
      <c r="V5" s="3">
        <v>9.5</v>
      </c>
      <c r="W5" s="3">
        <v>7.8</v>
      </c>
      <c r="X5" s="3">
        <v>3.9</v>
      </c>
      <c r="Y5" s="3">
        <v>12.4</v>
      </c>
      <c r="Z5" s="3">
        <v>107.8</v>
      </c>
      <c r="AA5" s="3">
        <v>82.8</v>
      </c>
      <c r="AB5" s="3">
        <v>23.9</v>
      </c>
      <c r="AC5" s="3">
        <v>63.2</v>
      </c>
      <c r="AD5" s="3">
        <v>52.8</v>
      </c>
      <c r="AE5" s="3">
        <v>77.2</v>
      </c>
      <c r="AF5" s="3">
        <v>18.6</v>
      </c>
      <c r="AG5" s="3">
        <v>0</v>
      </c>
      <c r="AH5" s="3">
        <v>16.3</v>
      </c>
      <c r="AI5" s="43">
        <v>802.9</v>
      </c>
    </row>
    <row r="6" spans="1:35" ht="20.25" customHeight="1" thickTop="1">
      <c r="A6" s="56" t="s">
        <v>109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</row>
    <row r="7" spans="1:35" ht="16.5" customHeight="1">
      <c r="A7" s="5" t="s">
        <v>20</v>
      </c>
      <c r="B7" s="13">
        <v>54.62144</v>
      </c>
      <c r="C7" s="14">
        <v>1.3832</v>
      </c>
      <c r="D7" s="14">
        <v>12.70584</v>
      </c>
      <c r="E7" s="14">
        <v>8.704319999999997</v>
      </c>
      <c r="F7" s="14">
        <v>0.09054</v>
      </c>
      <c r="G7" s="14">
        <v>2.94042</v>
      </c>
      <c r="H7" s="14">
        <v>2.56983</v>
      </c>
      <c r="I7" s="14">
        <v>1.72885</v>
      </c>
      <c r="J7" s="14">
        <v>1.98538</v>
      </c>
      <c r="K7" s="14">
        <v>0.12482000000000001</v>
      </c>
      <c r="L7" s="14">
        <v>12.9</v>
      </c>
      <c r="M7" s="15">
        <v>99.75464000000001</v>
      </c>
      <c r="N7" s="8">
        <f>D7/(D7+H7+I7+J7)*100</f>
        <v>66.90840920699952</v>
      </c>
      <c r="O7" s="8">
        <f>D7/(D7+I7)*100</f>
        <v>88.0229502677231</v>
      </c>
      <c r="P7" s="21">
        <v>47.2</v>
      </c>
      <c r="Q7" s="17">
        <v>186.9</v>
      </c>
      <c r="R7" s="18">
        <v>29.7</v>
      </c>
      <c r="S7" s="17">
        <v>305.8</v>
      </c>
      <c r="T7" s="18">
        <v>24.9</v>
      </c>
      <c r="U7" s="17">
        <v>619.2</v>
      </c>
      <c r="V7" s="17">
        <v>5.8</v>
      </c>
      <c r="W7" s="17">
        <v>6.7</v>
      </c>
      <c r="X7" s="17">
        <v>2.8</v>
      </c>
      <c r="Y7" s="17">
        <v>19.2</v>
      </c>
      <c r="Z7" s="17">
        <v>155.6</v>
      </c>
      <c r="AA7" s="17">
        <v>102.1</v>
      </c>
      <c r="AB7" s="17">
        <v>23.1</v>
      </c>
      <c r="AC7" s="17">
        <v>60.8</v>
      </c>
      <c r="AD7" s="17">
        <v>36.6</v>
      </c>
      <c r="AE7" s="17">
        <v>74.3</v>
      </c>
      <c r="AF7" s="17">
        <v>15.8</v>
      </c>
      <c r="AG7" s="17">
        <v>0</v>
      </c>
      <c r="AH7" s="17">
        <v>7.8</v>
      </c>
      <c r="AI7" s="19">
        <v>4050.2</v>
      </c>
    </row>
    <row r="8" spans="1:35" ht="16.5" customHeight="1" thickBot="1">
      <c r="A8" s="5" t="s">
        <v>21</v>
      </c>
      <c r="B8" s="13">
        <v>60.094030000000004</v>
      </c>
      <c r="C8" s="14">
        <v>1.2537099999999999</v>
      </c>
      <c r="D8" s="14">
        <v>13.57936</v>
      </c>
      <c r="E8" s="14">
        <v>7.60697</v>
      </c>
      <c r="F8" s="14">
        <v>0.05605</v>
      </c>
      <c r="G8" s="14">
        <v>2.29847</v>
      </c>
      <c r="H8" s="14">
        <v>1.4449199999999998</v>
      </c>
      <c r="I8" s="14">
        <v>1.80433</v>
      </c>
      <c r="J8" s="14">
        <v>1.84955</v>
      </c>
      <c r="K8" s="14">
        <v>0.09614</v>
      </c>
      <c r="L8" s="14">
        <v>9.83</v>
      </c>
      <c r="M8" s="15">
        <v>99.91352999999998</v>
      </c>
      <c r="N8" s="8">
        <f>D8/(D8+H8+I8+J8)*100</f>
        <v>72.70180788685823</v>
      </c>
      <c r="O8" s="8">
        <f>D8/(D8+I8)*100</f>
        <v>88.271149509643</v>
      </c>
      <c r="P8" s="21">
        <v>50</v>
      </c>
      <c r="Q8" s="17">
        <v>149.5</v>
      </c>
      <c r="R8" s="18">
        <v>27.5</v>
      </c>
      <c r="S8" s="17">
        <v>292.6</v>
      </c>
      <c r="T8" s="18">
        <v>27.5</v>
      </c>
      <c r="U8" s="17">
        <v>571.3</v>
      </c>
      <c r="V8" s="17">
        <v>8.9</v>
      </c>
      <c r="W8" s="17">
        <v>6.3</v>
      </c>
      <c r="X8" s="17">
        <v>2.5</v>
      </c>
      <c r="Y8" s="17">
        <v>17.8</v>
      </c>
      <c r="Z8" s="17">
        <v>151.8</v>
      </c>
      <c r="AA8" s="17">
        <v>130.5</v>
      </c>
      <c r="AB8" s="17">
        <v>17.5</v>
      </c>
      <c r="AC8" s="17">
        <v>50.3</v>
      </c>
      <c r="AD8" s="17">
        <v>31.2</v>
      </c>
      <c r="AE8" s="17">
        <v>76.4</v>
      </c>
      <c r="AF8" s="17">
        <v>16.8</v>
      </c>
      <c r="AG8" s="17">
        <v>1.6</v>
      </c>
      <c r="AH8" s="17">
        <v>3</v>
      </c>
      <c r="AI8" s="19">
        <v>5132.7</v>
      </c>
    </row>
    <row r="9" spans="1:35" ht="20.25" customHeight="1" thickTop="1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1:35" ht="16.5" customHeight="1">
      <c r="A10" s="5" t="s">
        <v>7</v>
      </c>
      <c r="B10" s="13">
        <v>50.80275</v>
      </c>
      <c r="C10" s="14">
        <v>1.34867</v>
      </c>
      <c r="D10" s="14">
        <v>20.354150000000004</v>
      </c>
      <c r="E10" s="14">
        <v>9.77572</v>
      </c>
      <c r="F10" s="14">
        <v>0.07635</v>
      </c>
      <c r="G10" s="14">
        <v>2.42568</v>
      </c>
      <c r="H10" s="14">
        <v>1.2145299999999999</v>
      </c>
      <c r="I10" s="14">
        <v>1.68764</v>
      </c>
      <c r="J10" s="14">
        <v>1.4203</v>
      </c>
      <c r="K10" s="14">
        <v>0.13372</v>
      </c>
      <c r="L10" s="14">
        <v>12.41</v>
      </c>
      <c r="M10" s="15">
        <v>99.64951</v>
      </c>
      <c r="N10" s="8">
        <f aca="true" t="shared" si="0" ref="N10:N19">D10/(D10+H10+I10+J10)*100</f>
        <v>82.48354110084769</v>
      </c>
      <c r="O10" s="8">
        <f aca="true" t="shared" si="1" ref="O10:O19">D10/(D10+I10)*100</f>
        <v>92.34345304986573</v>
      </c>
      <c r="P10" s="21">
        <v>62.8</v>
      </c>
      <c r="Q10" s="17">
        <v>122.5</v>
      </c>
      <c r="R10" s="18">
        <v>33.1</v>
      </c>
      <c r="S10" s="17">
        <v>217.9</v>
      </c>
      <c r="T10" s="18">
        <v>27.9</v>
      </c>
      <c r="U10" s="17">
        <v>259.1</v>
      </c>
      <c r="V10" s="17">
        <v>9.7</v>
      </c>
      <c r="W10" s="17">
        <v>9.9</v>
      </c>
      <c r="X10" s="17">
        <v>4.2</v>
      </c>
      <c r="Y10" s="17">
        <v>22.3</v>
      </c>
      <c r="Z10" s="17">
        <v>189.7</v>
      </c>
      <c r="AA10" s="17">
        <v>113.5</v>
      </c>
      <c r="AB10" s="17">
        <v>22</v>
      </c>
      <c r="AC10" s="17">
        <v>78.5</v>
      </c>
      <c r="AD10" s="17">
        <v>54.1</v>
      </c>
      <c r="AE10" s="17">
        <v>103.5</v>
      </c>
      <c r="AF10" s="17">
        <v>25.3</v>
      </c>
      <c r="AG10" s="17">
        <v>0.2</v>
      </c>
      <c r="AH10" s="17">
        <v>11.5</v>
      </c>
      <c r="AI10" s="19">
        <v>2457.8</v>
      </c>
    </row>
    <row r="11" spans="1:35" ht="16.5" customHeight="1">
      <c r="A11" s="5" t="s">
        <v>8</v>
      </c>
      <c r="B11" s="13">
        <v>50.384609999999995</v>
      </c>
      <c r="C11" s="14">
        <v>1.59726</v>
      </c>
      <c r="D11" s="14">
        <v>18.107990000000004</v>
      </c>
      <c r="E11" s="14">
        <v>10.239909999999998</v>
      </c>
      <c r="F11" s="14">
        <v>0.10173000000000001</v>
      </c>
      <c r="G11" s="14">
        <v>2.52617</v>
      </c>
      <c r="H11" s="14">
        <v>2.1832200000000004</v>
      </c>
      <c r="I11" s="14">
        <v>1.9423199999999998</v>
      </c>
      <c r="J11" s="14">
        <v>1.27019</v>
      </c>
      <c r="K11" s="14">
        <v>0.14015</v>
      </c>
      <c r="L11" s="14">
        <v>11.47</v>
      </c>
      <c r="M11" s="15">
        <v>99.96355</v>
      </c>
      <c r="N11" s="8">
        <f t="shared" si="0"/>
        <v>77.04308083996916</v>
      </c>
      <c r="O11" s="8">
        <f t="shared" si="1"/>
        <v>90.31276823151364</v>
      </c>
      <c r="P11" s="21">
        <v>56.7</v>
      </c>
      <c r="Q11" s="17">
        <v>169.5</v>
      </c>
      <c r="R11" s="18">
        <v>37.9</v>
      </c>
      <c r="S11" s="17">
        <v>254.9</v>
      </c>
      <c r="T11" s="18">
        <v>35</v>
      </c>
      <c r="U11" s="17">
        <v>459.3</v>
      </c>
      <c r="V11" s="17">
        <v>11.2</v>
      </c>
      <c r="W11" s="17">
        <v>9.8</v>
      </c>
      <c r="X11" s="17">
        <v>4</v>
      </c>
      <c r="Y11" s="17">
        <v>24.1</v>
      </c>
      <c r="Z11" s="17">
        <v>192.6</v>
      </c>
      <c r="AA11" s="17">
        <v>118.1</v>
      </c>
      <c r="AB11" s="17">
        <v>26.3</v>
      </c>
      <c r="AC11" s="17">
        <v>76.3</v>
      </c>
      <c r="AD11" s="17">
        <v>51.7</v>
      </c>
      <c r="AE11" s="17">
        <v>109</v>
      </c>
      <c r="AF11" s="17">
        <v>22.4</v>
      </c>
      <c r="AG11" s="17">
        <v>1.2</v>
      </c>
      <c r="AH11" s="17">
        <v>4.3</v>
      </c>
      <c r="AI11" s="19">
        <v>1465.4</v>
      </c>
    </row>
    <row r="12" spans="1:35" ht="16.5" customHeight="1">
      <c r="A12" s="5" t="s">
        <v>9</v>
      </c>
      <c r="B12" s="13">
        <v>47.861779999999996</v>
      </c>
      <c r="C12" s="14">
        <v>1.7171299999999998</v>
      </c>
      <c r="D12" s="14">
        <v>18.23238</v>
      </c>
      <c r="E12" s="14">
        <v>11.859580000000003</v>
      </c>
      <c r="F12" s="14">
        <v>0.16308</v>
      </c>
      <c r="G12" s="14">
        <v>2.83411</v>
      </c>
      <c r="H12" s="14">
        <v>1.9320599999999999</v>
      </c>
      <c r="I12" s="14">
        <v>1.96765</v>
      </c>
      <c r="J12" s="14">
        <v>1.5537199999999998</v>
      </c>
      <c r="K12" s="14">
        <v>0.30361</v>
      </c>
      <c r="L12" s="14">
        <v>11.37</v>
      </c>
      <c r="M12" s="15">
        <v>99.79509999999999</v>
      </c>
      <c r="N12" s="8">
        <f t="shared" si="0"/>
        <v>76.97596155672954</v>
      </c>
      <c r="O12" s="8">
        <f t="shared" si="1"/>
        <v>90.25917288241652</v>
      </c>
      <c r="P12" s="21">
        <v>54</v>
      </c>
      <c r="Q12" s="17">
        <v>152.7</v>
      </c>
      <c r="R12" s="18">
        <v>40.9</v>
      </c>
      <c r="S12" s="17">
        <v>263.2</v>
      </c>
      <c r="T12" s="18">
        <v>36</v>
      </c>
      <c r="U12" s="17">
        <v>536.3</v>
      </c>
      <c r="V12" s="17">
        <v>8.7</v>
      </c>
      <c r="W12" s="17">
        <v>8.8</v>
      </c>
      <c r="X12" s="17">
        <v>4</v>
      </c>
      <c r="Y12" s="17">
        <v>26.2</v>
      </c>
      <c r="Z12" s="17">
        <v>201.4</v>
      </c>
      <c r="AA12" s="17">
        <v>127.5</v>
      </c>
      <c r="AB12" s="17">
        <v>27.2</v>
      </c>
      <c r="AC12" s="17">
        <v>77.1</v>
      </c>
      <c r="AD12" s="17">
        <v>56.5</v>
      </c>
      <c r="AE12" s="17">
        <v>110.9</v>
      </c>
      <c r="AF12" s="17">
        <v>22.9</v>
      </c>
      <c r="AG12" s="17">
        <v>-0.4</v>
      </c>
      <c r="AH12" s="17">
        <v>7</v>
      </c>
      <c r="AI12" s="19">
        <v>2267.2</v>
      </c>
    </row>
    <row r="13" spans="1:35" ht="16.5" customHeight="1">
      <c r="A13" s="5" t="s">
        <v>10</v>
      </c>
      <c r="B13" s="13">
        <v>53.69138</v>
      </c>
      <c r="C13" s="14">
        <v>1.7474699999999999</v>
      </c>
      <c r="D13" s="14">
        <v>17.943939999999998</v>
      </c>
      <c r="E13" s="14">
        <v>9.2927</v>
      </c>
      <c r="F13" s="14">
        <v>0.07829000000000001</v>
      </c>
      <c r="G13" s="14">
        <v>2.14676</v>
      </c>
      <c r="H13" s="14">
        <v>1.5199399999999998</v>
      </c>
      <c r="I13" s="14">
        <v>2.00215</v>
      </c>
      <c r="J13" s="14">
        <v>1.5670199999999999</v>
      </c>
      <c r="K13" s="14">
        <v>0.14431000000000002</v>
      </c>
      <c r="L13" s="14">
        <v>9.49</v>
      </c>
      <c r="M13" s="15">
        <v>99.62396</v>
      </c>
      <c r="N13" s="8">
        <f t="shared" si="0"/>
        <v>77.90518407245241</v>
      </c>
      <c r="O13" s="8">
        <f t="shared" si="1"/>
        <v>89.96219309147808</v>
      </c>
      <c r="P13" s="21">
        <v>57.2</v>
      </c>
      <c r="Q13" s="17">
        <v>184.8</v>
      </c>
      <c r="R13" s="18">
        <v>38.3</v>
      </c>
      <c r="S13" s="17">
        <v>269.9</v>
      </c>
      <c r="T13" s="18">
        <v>31.3</v>
      </c>
      <c r="U13" s="17">
        <v>777.1</v>
      </c>
      <c r="V13" s="17">
        <v>11.1</v>
      </c>
      <c r="W13" s="17">
        <v>8.2</v>
      </c>
      <c r="X13" s="17">
        <v>1.8</v>
      </c>
      <c r="Y13" s="17">
        <v>20.1</v>
      </c>
      <c r="Z13" s="17">
        <v>176.5</v>
      </c>
      <c r="AA13" s="17">
        <v>123.2</v>
      </c>
      <c r="AB13" s="17">
        <v>24.7</v>
      </c>
      <c r="AC13" s="17">
        <v>60.6</v>
      </c>
      <c r="AD13" s="17">
        <v>44.6</v>
      </c>
      <c r="AE13" s="17">
        <v>106.3</v>
      </c>
      <c r="AF13" s="17">
        <v>22.6</v>
      </c>
      <c r="AG13" s="17">
        <v>0.2</v>
      </c>
      <c r="AH13" s="17">
        <v>6.6</v>
      </c>
      <c r="AI13" s="19">
        <v>4031.1</v>
      </c>
    </row>
    <row r="14" spans="1:35" ht="16.5" customHeight="1">
      <c r="A14" s="5" t="s">
        <v>11</v>
      </c>
      <c r="B14" s="13">
        <v>54.80423</v>
      </c>
      <c r="C14" s="14">
        <v>1.6046</v>
      </c>
      <c r="D14" s="14">
        <v>20.09937</v>
      </c>
      <c r="E14" s="14">
        <v>7.7629399999999995</v>
      </c>
      <c r="F14" s="14">
        <v>0.0502</v>
      </c>
      <c r="G14" s="14">
        <v>2.0738</v>
      </c>
      <c r="H14" s="14">
        <v>1.03545</v>
      </c>
      <c r="I14" s="14">
        <v>1.85098</v>
      </c>
      <c r="J14" s="14">
        <v>1.5556299999999998</v>
      </c>
      <c r="K14" s="14">
        <v>0.12075000000000001</v>
      </c>
      <c r="L14" s="14">
        <v>9.38</v>
      </c>
      <c r="M14" s="15">
        <v>100.33794999999999</v>
      </c>
      <c r="N14" s="8">
        <f t="shared" si="0"/>
        <v>81.8997507480208</v>
      </c>
      <c r="O14" s="8">
        <f t="shared" si="1"/>
        <v>91.56742375406314</v>
      </c>
      <c r="P14" s="21">
        <v>66.4</v>
      </c>
      <c r="Q14" s="17">
        <v>130.5</v>
      </c>
      <c r="R14" s="18">
        <v>38.9</v>
      </c>
      <c r="S14" s="17">
        <v>283.5</v>
      </c>
      <c r="T14" s="18">
        <v>40.7</v>
      </c>
      <c r="U14" s="17">
        <v>294.7</v>
      </c>
      <c r="V14" s="17">
        <v>13.7</v>
      </c>
      <c r="W14" s="17">
        <v>12.5</v>
      </c>
      <c r="X14" s="17">
        <v>5.2</v>
      </c>
      <c r="Y14" s="17">
        <v>21.4</v>
      </c>
      <c r="Z14" s="17">
        <v>183.6</v>
      </c>
      <c r="AA14" s="17">
        <v>105.6</v>
      </c>
      <c r="AB14" s="17">
        <v>24.1</v>
      </c>
      <c r="AC14" s="17">
        <v>59.6</v>
      </c>
      <c r="AD14" s="17">
        <v>46.5</v>
      </c>
      <c r="AE14" s="17">
        <v>113.4</v>
      </c>
      <c r="AF14" s="17">
        <v>25.1</v>
      </c>
      <c r="AG14" s="17">
        <v>2.6</v>
      </c>
      <c r="AH14" s="17">
        <v>6.6</v>
      </c>
      <c r="AI14" s="19">
        <v>2811.2</v>
      </c>
    </row>
    <row r="15" spans="1:35" ht="16.5" customHeight="1">
      <c r="A15" s="5" t="s">
        <v>12</v>
      </c>
      <c r="B15" s="13">
        <v>49.469879999999996</v>
      </c>
      <c r="C15" s="14">
        <v>1.66335</v>
      </c>
      <c r="D15" s="14">
        <v>19.64576</v>
      </c>
      <c r="E15" s="14">
        <v>9.741859999999997</v>
      </c>
      <c r="F15" s="14">
        <v>0.11771000000000001</v>
      </c>
      <c r="G15" s="14">
        <v>2.4606399999999997</v>
      </c>
      <c r="H15" s="14">
        <v>1.55279</v>
      </c>
      <c r="I15" s="14">
        <v>1.9040599999999999</v>
      </c>
      <c r="J15" s="14">
        <v>1.9122</v>
      </c>
      <c r="K15" s="14">
        <v>0.13906000000000002</v>
      </c>
      <c r="L15" s="14">
        <v>10.82</v>
      </c>
      <c r="M15" s="15">
        <v>99.42731</v>
      </c>
      <c r="N15" s="8">
        <f t="shared" si="0"/>
        <v>78.53651496853264</v>
      </c>
      <c r="O15" s="8">
        <f t="shared" si="1"/>
        <v>91.16438095538616</v>
      </c>
      <c r="P15" s="21">
        <v>59.3</v>
      </c>
      <c r="Q15" s="17">
        <v>159.2</v>
      </c>
      <c r="R15" s="18">
        <v>38.8</v>
      </c>
      <c r="S15" s="17">
        <v>230.6</v>
      </c>
      <c r="T15" s="18">
        <v>27</v>
      </c>
      <c r="U15" s="17">
        <v>209.5</v>
      </c>
      <c r="V15" s="17">
        <v>10.8</v>
      </c>
      <c r="W15" s="17">
        <v>8.6</v>
      </c>
      <c r="X15" s="17">
        <v>1.5</v>
      </c>
      <c r="Y15" s="17">
        <v>17.3</v>
      </c>
      <c r="Z15" s="17">
        <v>165</v>
      </c>
      <c r="AA15" s="17">
        <v>121.9</v>
      </c>
      <c r="AB15" s="17">
        <v>27.5</v>
      </c>
      <c r="AC15" s="17">
        <v>80.5</v>
      </c>
      <c r="AD15" s="17">
        <v>55.5</v>
      </c>
      <c r="AE15" s="17">
        <v>102.1</v>
      </c>
      <c r="AF15" s="17">
        <v>24</v>
      </c>
      <c r="AG15" s="17">
        <v>0.7</v>
      </c>
      <c r="AH15" s="17">
        <v>5.1</v>
      </c>
      <c r="AI15" s="19">
        <v>1539.3</v>
      </c>
    </row>
    <row r="16" spans="1:35" ht="16.5" customHeight="1">
      <c r="A16" s="5" t="s">
        <v>13</v>
      </c>
      <c r="B16" s="13">
        <v>43.03445</v>
      </c>
      <c r="C16" s="14">
        <v>1.22645</v>
      </c>
      <c r="D16" s="14">
        <v>16.925419999999995</v>
      </c>
      <c r="E16" s="14">
        <v>14.309470000000001</v>
      </c>
      <c r="F16" s="14">
        <v>0.14576000000000003</v>
      </c>
      <c r="G16" s="14">
        <v>2.71747</v>
      </c>
      <c r="H16" s="14">
        <v>1.9318299999999997</v>
      </c>
      <c r="I16" s="14">
        <v>1.6014599999999999</v>
      </c>
      <c r="J16" s="14">
        <v>1.4214899999999997</v>
      </c>
      <c r="K16" s="14">
        <v>0.15774000000000002</v>
      </c>
      <c r="L16" s="14">
        <v>14.23</v>
      </c>
      <c r="M16" s="15">
        <v>97.70154000000002</v>
      </c>
      <c r="N16" s="8">
        <f t="shared" si="0"/>
        <v>77.35496019232001</v>
      </c>
      <c r="O16" s="8">
        <f t="shared" si="1"/>
        <v>91.35601893033257</v>
      </c>
      <c r="P16" s="21">
        <v>57.3</v>
      </c>
      <c r="Q16" s="17">
        <v>145.9</v>
      </c>
      <c r="R16" s="18">
        <v>37.6</v>
      </c>
      <c r="S16" s="17">
        <v>231.1</v>
      </c>
      <c r="T16" s="18">
        <v>32.6</v>
      </c>
      <c r="U16" s="17">
        <v>174.8</v>
      </c>
      <c r="V16" s="17">
        <v>11.3</v>
      </c>
      <c r="W16" s="17">
        <v>11.9</v>
      </c>
      <c r="X16" s="17">
        <v>3.2</v>
      </c>
      <c r="Y16" s="17">
        <v>18.6</v>
      </c>
      <c r="Z16" s="17">
        <v>135.2</v>
      </c>
      <c r="AA16" s="17">
        <v>99.3</v>
      </c>
      <c r="AB16" s="17">
        <v>17.1</v>
      </c>
      <c r="AC16" s="17">
        <v>54.9</v>
      </c>
      <c r="AD16" s="17">
        <v>42.5</v>
      </c>
      <c r="AE16" s="17">
        <v>100.8</v>
      </c>
      <c r="AF16" s="17">
        <v>21.8</v>
      </c>
      <c r="AG16" s="17">
        <v>2.9</v>
      </c>
      <c r="AH16" s="17">
        <v>6.5</v>
      </c>
      <c r="AI16" s="19">
        <v>3975.6</v>
      </c>
    </row>
    <row r="17" spans="1:35" ht="16.5" customHeight="1">
      <c r="A17" s="5" t="s">
        <v>89</v>
      </c>
      <c r="B17" s="13">
        <v>50.21582</v>
      </c>
      <c r="C17" s="14">
        <v>1.4011299999999998</v>
      </c>
      <c r="D17" s="14">
        <v>21.71249</v>
      </c>
      <c r="E17" s="14">
        <v>9.040169999999998</v>
      </c>
      <c r="F17" s="14">
        <v>0.07812000000000001</v>
      </c>
      <c r="G17" s="14">
        <v>2.10804</v>
      </c>
      <c r="H17" s="14">
        <v>0.96621</v>
      </c>
      <c r="I17" s="14">
        <v>1.5333599999999998</v>
      </c>
      <c r="J17" s="14">
        <v>1.7095199999999997</v>
      </c>
      <c r="K17" s="14">
        <v>0.12298</v>
      </c>
      <c r="L17" s="14">
        <v>10.57</v>
      </c>
      <c r="M17" s="15">
        <v>99.45784</v>
      </c>
      <c r="N17" s="8">
        <f t="shared" si="0"/>
        <v>83.76221665500329</v>
      </c>
      <c r="O17" s="8">
        <f t="shared" si="1"/>
        <v>93.4037258263303</v>
      </c>
      <c r="P17" s="21">
        <v>68.2</v>
      </c>
      <c r="Q17" s="17">
        <v>115.2</v>
      </c>
      <c r="R17" s="18">
        <v>36.6</v>
      </c>
      <c r="S17" s="17">
        <v>257.1</v>
      </c>
      <c r="T17" s="18">
        <v>39.4</v>
      </c>
      <c r="U17" s="17">
        <v>244.4</v>
      </c>
      <c r="V17" s="17">
        <v>12.8</v>
      </c>
      <c r="W17" s="17">
        <v>12.5</v>
      </c>
      <c r="X17" s="17">
        <v>3.1</v>
      </c>
      <c r="Y17" s="17">
        <v>23</v>
      </c>
      <c r="Z17" s="17">
        <v>198</v>
      </c>
      <c r="AA17" s="17">
        <v>107.3</v>
      </c>
      <c r="AB17" s="17">
        <v>29.4</v>
      </c>
      <c r="AC17" s="17">
        <v>76.6</v>
      </c>
      <c r="AD17" s="17">
        <v>48.1</v>
      </c>
      <c r="AE17" s="17">
        <v>116.6</v>
      </c>
      <c r="AF17" s="17">
        <v>27.8</v>
      </c>
      <c r="AG17" s="17">
        <v>2.2</v>
      </c>
      <c r="AH17" s="17">
        <v>5</v>
      </c>
      <c r="AI17" s="19">
        <v>3658.7</v>
      </c>
    </row>
    <row r="18" spans="1:35" ht="16.5" customHeight="1">
      <c r="A18" s="5" t="s">
        <v>22</v>
      </c>
      <c r="B18" s="13">
        <v>52.383889999999994</v>
      </c>
      <c r="C18" s="14">
        <v>1.6246800000000001</v>
      </c>
      <c r="D18" s="14">
        <v>18.921039999999998</v>
      </c>
      <c r="E18" s="14">
        <v>9.527349999999998</v>
      </c>
      <c r="F18" s="14">
        <v>0.07862000000000001</v>
      </c>
      <c r="G18" s="14">
        <v>2.09097</v>
      </c>
      <c r="H18" s="14">
        <v>1.6419599999999999</v>
      </c>
      <c r="I18" s="14">
        <v>1.8234899999999998</v>
      </c>
      <c r="J18" s="14">
        <v>1.4765899999999998</v>
      </c>
      <c r="K18" s="14">
        <v>0.11632</v>
      </c>
      <c r="L18" s="14">
        <v>10.33</v>
      </c>
      <c r="M18" s="15">
        <v>100.01491</v>
      </c>
      <c r="N18" s="8">
        <f t="shared" si="0"/>
        <v>79.29001620913981</v>
      </c>
      <c r="O18" s="8">
        <f t="shared" si="1"/>
        <v>91.20977915624022</v>
      </c>
      <c r="P18" s="21">
        <v>63.7</v>
      </c>
      <c r="Q18" s="17">
        <v>160.2</v>
      </c>
      <c r="R18" s="18">
        <v>38.8</v>
      </c>
      <c r="S18" s="17">
        <v>252</v>
      </c>
      <c r="T18" s="18">
        <v>33.5</v>
      </c>
      <c r="U18" s="17">
        <v>302.4</v>
      </c>
      <c r="V18" s="17">
        <v>10.9</v>
      </c>
      <c r="W18" s="17">
        <v>12</v>
      </c>
      <c r="X18" s="17">
        <v>4.2</v>
      </c>
      <c r="Y18" s="17">
        <v>24.4</v>
      </c>
      <c r="Z18" s="17">
        <v>184.2</v>
      </c>
      <c r="AA18" s="17">
        <v>121.4</v>
      </c>
      <c r="AB18" s="17">
        <v>28.5</v>
      </c>
      <c r="AC18" s="17">
        <v>71.4</v>
      </c>
      <c r="AD18" s="17">
        <v>48.6</v>
      </c>
      <c r="AE18" s="17">
        <v>110.2</v>
      </c>
      <c r="AF18" s="17">
        <v>24.4</v>
      </c>
      <c r="AG18" s="17">
        <v>0.8</v>
      </c>
      <c r="AH18" s="17">
        <v>7.1</v>
      </c>
      <c r="AI18" s="19">
        <v>3628.3</v>
      </c>
    </row>
    <row r="19" spans="1:35" ht="16.5" customHeight="1" thickBot="1">
      <c r="A19" s="5" t="s">
        <v>23</v>
      </c>
      <c r="B19" s="13">
        <v>52.569810000000004</v>
      </c>
      <c r="C19" s="14">
        <v>1.4666199999999998</v>
      </c>
      <c r="D19" s="14">
        <v>19.36714</v>
      </c>
      <c r="E19" s="14">
        <v>9.244289999999998</v>
      </c>
      <c r="F19" s="14">
        <v>0.09237</v>
      </c>
      <c r="G19" s="14">
        <v>2.40557</v>
      </c>
      <c r="H19" s="14">
        <v>1.24055</v>
      </c>
      <c r="I19" s="14">
        <v>1.72085</v>
      </c>
      <c r="J19" s="14">
        <v>1.6179299999999999</v>
      </c>
      <c r="K19" s="14">
        <v>0.13853000000000001</v>
      </c>
      <c r="L19" s="14">
        <v>9.46</v>
      </c>
      <c r="M19" s="15">
        <v>99.32365999999999</v>
      </c>
      <c r="N19" s="8">
        <f t="shared" si="0"/>
        <v>80.87680564191716</v>
      </c>
      <c r="O19" s="8">
        <f t="shared" si="1"/>
        <v>91.83966798163316</v>
      </c>
      <c r="P19" s="21">
        <v>62.7</v>
      </c>
      <c r="Q19" s="17">
        <v>137.7</v>
      </c>
      <c r="R19" s="18">
        <v>37.6</v>
      </c>
      <c r="S19" s="17">
        <v>265.7</v>
      </c>
      <c r="T19" s="18">
        <v>38.9</v>
      </c>
      <c r="U19" s="17">
        <v>282.1</v>
      </c>
      <c r="V19" s="17">
        <v>10.2</v>
      </c>
      <c r="W19" s="17">
        <v>12.3</v>
      </c>
      <c r="X19" s="17">
        <v>3.7</v>
      </c>
      <c r="Y19" s="17">
        <v>22.1</v>
      </c>
      <c r="Z19" s="17">
        <v>172.7</v>
      </c>
      <c r="AA19" s="17">
        <v>114.3</v>
      </c>
      <c r="AB19" s="17">
        <v>24.4</v>
      </c>
      <c r="AC19" s="17">
        <v>68.5</v>
      </c>
      <c r="AD19" s="17">
        <v>44.9</v>
      </c>
      <c r="AE19" s="17">
        <v>108.2</v>
      </c>
      <c r="AF19" s="17">
        <v>25.9</v>
      </c>
      <c r="AG19" s="17">
        <v>1.4</v>
      </c>
      <c r="AH19" s="17">
        <v>7</v>
      </c>
      <c r="AI19" s="19">
        <v>2852.5</v>
      </c>
    </row>
    <row r="20" spans="1:35" ht="20.25" customHeight="1" thickTop="1">
      <c r="A20" s="56" t="s">
        <v>111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1:35" ht="16.5" customHeight="1">
      <c r="A21" s="5" t="s">
        <v>46</v>
      </c>
      <c r="B21" s="13">
        <v>40.07669</v>
      </c>
      <c r="C21" s="14">
        <v>0.88492</v>
      </c>
      <c r="D21" s="14">
        <v>13.34165</v>
      </c>
      <c r="E21" s="14">
        <v>6.44497</v>
      </c>
      <c r="F21" s="14">
        <v>0.22888</v>
      </c>
      <c r="G21" s="14">
        <v>0.96791</v>
      </c>
      <c r="H21" s="14">
        <v>8.715520000000001</v>
      </c>
      <c r="I21" s="14">
        <v>0.62448</v>
      </c>
      <c r="J21" s="14">
        <v>0.63999</v>
      </c>
      <c r="K21" s="14">
        <v>0.13627</v>
      </c>
      <c r="L21" s="14">
        <v>26.85</v>
      </c>
      <c r="M21" s="15">
        <v>98.91128</v>
      </c>
      <c r="N21" s="8">
        <f aca="true" t="shared" si="2" ref="N21:N30">D21/(D21+H21+I21+J21)*100</f>
        <v>57.20716896410373</v>
      </c>
      <c r="O21" s="8">
        <f aca="true" t="shared" si="3" ref="O21:O30">D21/(D21+I21)*100</f>
        <v>95.5286110039073</v>
      </c>
      <c r="P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6"/>
    </row>
    <row r="22" spans="1:35" ht="16.5" customHeight="1">
      <c r="A22" s="5" t="s">
        <v>15</v>
      </c>
      <c r="B22" s="13">
        <v>51.361239999999995</v>
      </c>
      <c r="C22" s="14">
        <v>1.7745</v>
      </c>
      <c r="D22" s="14">
        <v>19.125850000000003</v>
      </c>
      <c r="E22" s="14">
        <v>9.86782</v>
      </c>
      <c r="F22" s="14">
        <v>0.09920999999999999</v>
      </c>
      <c r="G22" s="14">
        <v>1.7599599999999997</v>
      </c>
      <c r="H22" s="14">
        <v>1.39079</v>
      </c>
      <c r="I22" s="14">
        <v>1.6174199999999999</v>
      </c>
      <c r="J22" s="14">
        <v>1.4342599999999999</v>
      </c>
      <c r="K22" s="14">
        <v>0.21254000000000003</v>
      </c>
      <c r="L22" s="14">
        <v>11.29</v>
      </c>
      <c r="M22" s="15">
        <v>99.93358999999998</v>
      </c>
      <c r="N22" s="8">
        <f t="shared" si="2"/>
        <v>81.15067174919555</v>
      </c>
      <c r="O22" s="8">
        <f t="shared" si="3"/>
        <v>92.2026758558318</v>
      </c>
      <c r="P22" s="21">
        <v>54.8</v>
      </c>
      <c r="Q22" s="17">
        <v>210.6</v>
      </c>
      <c r="R22" s="18">
        <v>45.4</v>
      </c>
      <c r="S22" s="17">
        <v>349.3</v>
      </c>
      <c r="T22" s="18">
        <v>48</v>
      </c>
      <c r="U22" s="17">
        <v>308.9</v>
      </c>
      <c r="V22" s="17">
        <v>16.1</v>
      </c>
      <c r="W22" s="17">
        <v>10.4</v>
      </c>
      <c r="X22" s="17">
        <v>2.6</v>
      </c>
      <c r="Y22" s="17">
        <v>24.4</v>
      </c>
      <c r="Z22" s="17">
        <v>205.4</v>
      </c>
      <c r="AA22" s="17">
        <v>134.4</v>
      </c>
      <c r="AB22" s="17">
        <v>30.2</v>
      </c>
      <c r="AC22" s="17">
        <v>79.3</v>
      </c>
      <c r="AD22" s="17">
        <v>49</v>
      </c>
      <c r="AE22" s="17">
        <v>137.9</v>
      </c>
      <c r="AF22" s="17">
        <v>24.5</v>
      </c>
      <c r="AG22" s="17">
        <v>1.2</v>
      </c>
      <c r="AH22" s="17">
        <v>10.9</v>
      </c>
      <c r="AI22" s="19">
        <v>5262.9</v>
      </c>
    </row>
    <row r="23" spans="1:35" ht="16.5" customHeight="1">
      <c r="A23" s="5" t="s">
        <v>16</v>
      </c>
      <c r="B23" s="13">
        <v>58.67429</v>
      </c>
      <c r="C23" s="14">
        <v>1.83727</v>
      </c>
      <c r="D23" s="14">
        <v>19.511840000000003</v>
      </c>
      <c r="E23" s="14">
        <v>5.869509999999999</v>
      </c>
      <c r="F23" s="14">
        <v>0.10347</v>
      </c>
      <c r="G23" s="14">
        <v>1.11174</v>
      </c>
      <c r="H23" s="14">
        <v>0.64073</v>
      </c>
      <c r="I23" s="14">
        <v>1.66335</v>
      </c>
      <c r="J23" s="14">
        <v>1.6761400000000002</v>
      </c>
      <c r="K23" s="14">
        <v>0.13308</v>
      </c>
      <c r="L23" s="14">
        <v>8.46</v>
      </c>
      <c r="M23" s="15">
        <v>99.68142</v>
      </c>
      <c r="N23" s="8">
        <f t="shared" si="2"/>
        <v>83.0571691030927</v>
      </c>
      <c r="O23" s="8">
        <f t="shared" si="3"/>
        <v>92.1448166462733</v>
      </c>
      <c r="P23" s="21">
        <v>48.5</v>
      </c>
      <c r="Q23" s="17">
        <v>167.2</v>
      </c>
      <c r="R23" s="18">
        <v>45.5</v>
      </c>
      <c r="S23" s="17">
        <v>374.7</v>
      </c>
      <c r="T23" s="18">
        <v>34.9</v>
      </c>
      <c r="U23" s="17">
        <v>218.2</v>
      </c>
      <c r="V23" s="17">
        <v>13.5</v>
      </c>
      <c r="W23" s="17">
        <v>9.5</v>
      </c>
      <c r="X23" s="17">
        <v>0</v>
      </c>
      <c r="Y23" s="17">
        <v>20.6</v>
      </c>
      <c r="Z23" s="17">
        <v>202.5</v>
      </c>
      <c r="AA23" s="17">
        <v>123.7</v>
      </c>
      <c r="AB23" s="17">
        <v>35.7</v>
      </c>
      <c r="AC23" s="17">
        <v>63.4</v>
      </c>
      <c r="AD23" s="17">
        <v>51.8</v>
      </c>
      <c r="AE23" s="17">
        <v>120</v>
      </c>
      <c r="AF23" s="17">
        <v>24.4</v>
      </c>
      <c r="AG23" s="17">
        <v>1.3</v>
      </c>
      <c r="AH23" s="17">
        <v>4.1</v>
      </c>
      <c r="AI23" s="19">
        <v>2094.5</v>
      </c>
    </row>
    <row r="24" spans="1:35" ht="16.5" customHeight="1">
      <c r="A24" s="5" t="s">
        <v>17</v>
      </c>
      <c r="B24" s="13">
        <v>59.61395</v>
      </c>
      <c r="C24" s="14">
        <v>1.55214</v>
      </c>
      <c r="D24" s="14">
        <v>16.30838</v>
      </c>
      <c r="E24" s="14">
        <v>7.942290000000001</v>
      </c>
      <c r="F24" s="14">
        <v>0.15163</v>
      </c>
      <c r="G24" s="14">
        <v>1.2245</v>
      </c>
      <c r="H24" s="14">
        <v>0.7935399999999999</v>
      </c>
      <c r="I24" s="14">
        <v>1.55107</v>
      </c>
      <c r="J24" s="14">
        <v>1.4529299999999998</v>
      </c>
      <c r="K24" s="14">
        <v>0.12635</v>
      </c>
      <c r="L24" s="14">
        <v>8.42</v>
      </c>
      <c r="M24" s="15">
        <v>99.13677999999999</v>
      </c>
      <c r="N24" s="8">
        <f t="shared" si="2"/>
        <v>81.11232910505962</v>
      </c>
      <c r="O24" s="8">
        <f t="shared" si="3"/>
        <v>91.31513008519299</v>
      </c>
      <c r="P24" s="21">
        <v>46.4</v>
      </c>
      <c r="Q24" s="17">
        <v>153.5</v>
      </c>
      <c r="R24" s="18">
        <v>38.2</v>
      </c>
      <c r="S24" s="17">
        <v>308.2</v>
      </c>
      <c r="T24" s="18">
        <v>30.7</v>
      </c>
      <c r="U24" s="17">
        <v>204.7</v>
      </c>
      <c r="V24" s="17">
        <v>11.7</v>
      </c>
      <c r="W24" s="17">
        <v>9.9</v>
      </c>
      <c r="X24" s="17">
        <v>0</v>
      </c>
      <c r="Y24" s="17">
        <v>22.1</v>
      </c>
      <c r="Z24" s="17">
        <v>180.1</v>
      </c>
      <c r="AA24" s="17">
        <v>198</v>
      </c>
      <c r="AB24" s="17">
        <v>26.9</v>
      </c>
      <c r="AC24" s="17">
        <v>59.1</v>
      </c>
      <c r="AD24" s="17">
        <v>48.9</v>
      </c>
      <c r="AE24" s="17">
        <v>112</v>
      </c>
      <c r="AF24" s="17">
        <v>20</v>
      </c>
      <c r="AG24" s="17">
        <v>1.5</v>
      </c>
      <c r="AH24" s="17">
        <v>6.2</v>
      </c>
      <c r="AI24" s="19">
        <v>4379.2</v>
      </c>
    </row>
    <row r="25" spans="1:35" ht="16.5" customHeight="1">
      <c r="A25" s="5" t="s">
        <v>49</v>
      </c>
      <c r="B25" s="13">
        <v>53.08859</v>
      </c>
      <c r="C25" s="14">
        <v>2.01189</v>
      </c>
      <c r="D25" s="14">
        <v>20.1061</v>
      </c>
      <c r="E25" s="14">
        <v>9.224019999999998</v>
      </c>
      <c r="F25" s="14">
        <v>0.15705</v>
      </c>
      <c r="G25" s="14">
        <v>1.57079</v>
      </c>
      <c r="H25" s="14">
        <v>1.08902</v>
      </c>
      <c r="I25" s="14">
        <v>1.93476</v>
      </c>
      <c r="J25" s="14">
        <v>1.6998</v>
      </c>
      <c r="K25" s="14">
        <v>0.15986</v>
      </c>
      <c r="L25" s="44">
        <v>9.37</v>
      </c>
      <c r="M25" s="15">
        <v>100.41188</v>
      </c>
      <c r="N25" s="8">
        <f t="shared" si="2"/>
        <v>80.97607379555434</v>
      </c>
      <c r="O25" s="8">
        <f t="shared" si="3"/>
        <v>91.22193961578631</v>
      </c>
      <c r="P25" s="21">
        <v>56.2</v>
      </c>
      <c r="Q25" s="3">
        <v>203.2</v>
      </c>
      <c r="R25" s="4">
        <v>48.3</v>
      </c>
      <c r="S25" s="3">
        <v>456.2</v>
      </c>
      <c r="T25" s="4">
        <v>45</v>
      </c>
      <c r="U25" s="3">
        <v>520.3</v>
      </c>
      <c r="V25" s="3">
        <v>11.4</v>
      </c>
      <c r="W25" s="3">
        <v>9.9</v>
      </c>
      <c r="X25" s="3">
        <v>0</v>
      </c>
      <c r="Y25" s="3">
        <v>26.3</v>
      </c>
      <c r="Z25" s="3">
        <v>228.7</v>
      </c>
      <c r="AA25" s="3">
        <v>167.2</v>
      </c>
      <c r="AB25" s="3">
        <v>31.1</v>
      </c>
      <c r="AC25" s="3">
        <v>49.2</v>
      </c>
      <c r="AD25" s="3">
        <v>39.7</v>
      </c>
      <c r="AE25" s="3">
        <v>109.5</v>
      </c>
      <c r="AF25" s="3">
        <v>28</v>
      </c>
      <c r="AG25" s="3">
        <v>0.5</v>
      </c>
      <c r="AH25" s="3">
        <v>8.5</v>
      </c>
      <c r="AI25" s="19">
        <v>1947.6</v>
      </c>
    </row>
    <row r="26" spans="1:35" ht="16.5" customHeight="1">
      <c r="A26" s="5" t="s">
        <v>50</v>
      </c>
      <c r="B26" s="13">
        <v>68.56924</v>
      </c>
      <c r="C26" s="14">
        <v>1.19867</v>
      </c>
      <c r="D26" s="14">
        <v>11.05967</v>
      </c>
      <c r="E26" s="14">
        <v>8.58344</v>
      </c>
      <c r="F26" s="14">
        <v>0.15398</v>
      </c>
      <c r="G26" s="14">
        <v>1.12651</v>
      </c>
      <c r="H26" s="14">
        <v>1.15086</v>
      </c>
      <c r="I26" s="14">
        <v>2.34447</v>
      </c>
      <c r="J26" s="14">
        <v>0.92578</v>
      </c>
      <c r="K26" s="14">
        <v>0.1268</v>
      </c>
      <c r="L26" s="44">
        <v>5.16</v>
      </c>
      <c r="M26" s="15">
        <v>100.39942</v>
      </c>
      <c r="N26" s="8">
        <f t="shared" si="2"/>
        <v>71.44129688555745</v>
      </c>
      <c r="O26" s="8">
        <f t="shared" si="3"/>
        <v>82.5093590487715</v>
      </c>
      <c r="P26" s="21">
        <v>25.3</v>
      </c>
      <c r="Q26" s="3">
        <v>157.6</v>
      </c>
      <c r="R26" s="4">
        <v>26.9</v>
      </c>
      <c r="S26" s="3">
        <v>354.5</v>
      </c>
      <c r="T26" s="4">
        <v>18.5</v>
      </c>
      <c r="U26" s="3">
        <v>202.9</v>
      </c>
      <c r="V26" s="3">
        <v>8.5</v>
      </c>
      <c r="W26" s="3">
        <v>6.7</v>
      </c>
      <c r="X26" s="3">
        <v>0</v>
      </c>
      <c r="Y26" s="3">
        <v>15.4</v>
      </c>
      <c r="Z26" s="3">
        <v>119.5</v>
      </c>
      <c r="AA26" s="3">
        <v>101.6</v>
      </c>
      <c r="AB26" s="3">
        <v>13.8</v>
      </c>
      <c r="AC26" s="3">
        <v>26.9</v>
      </c>
      <c r="AD26" s="3">
        <v>13.7</v>
      </c>
      <c r="AE26" s="3">
        <v>57.6</v>
      </c>
      <c r="AF26" s="3">
        <v>14.3</v>
      </c>
      <c r="AG26" s="3">
        <v>0</v>
      </c>
      <c r="AH26" s="3">
        <v>2</v>
      </c>
      <c r="AI26" s="19">
        <v>664</v>
      </c>
    </row>
    <row r="27" spans="1:35" ht="16.5" customHeight="1">
      <c r="A27" s="5" t="s">
        <v>81</v>
      </c>
      <c r="B27" s="13">
        <v>64.26475</v>
      </c>
      <c r="C27" s="14">
        <v>1.46757</v>
      </c>
      <c r="D27" s="14">
        <v>15.45135</v>
      </c>
      <c r="E27" s="14">
        <v>6.78917</v>
      </c>
      <c r="F27" s="14">
        <v>0.04981</v>
      </c>
      <c r="G27" s="14">
        <v>1.14005</v>
      </c>
      <c r="H27" s="14">
        <v>0.91529</v>
      </c>
      <c r="I27" s="14">
        <v>2.38573</v>
      </c>
      <c r="J27" s="14">
        <v>1.43988</v>
      </c>
      <c r="K27" s="14">
        <v>0.11694</v>
      </c>
      <c r="L27" s="7">
        <v>5.750540000000001</v>
      </c>
      <c r="M27" s="15">
        <v>99.77054</v>
      </c>
      <c r="N27" s="8">
        <f t="shared" si="2"/>
        <v>76.52119006054303</v>
      </c>
      <c r="O27" s="8">
        <f t="shared" si="3"/>
        <v>86.62488479055989</v>
      </c>
      <c r="P27" s="45">
        <v>42.2</v>
      </c>
      <c r="Q27" s="46">
        <v>192.2</v>
      </c>
      <c r="R27" s="47">
        <v>40.2</v>
      </c>
      <c r="S27" s="46">
        <v>428.9</v>
      </c>
      <c r="T27" s="47">
        <v>33.5</v>
      </c>
      <c r="U27" s="46">
        <v>283.7</v>
      </c>
      <c r="V27" s="46">
        <v>13.9</v>
      </c>
      <c r="W27" s="46">
        <v>7.6</v>
      </c>
      <c r="X27" s="46">
        <v>4.7</v>
      </c>
      <c r="Y27" s="46">
        <v>18.2</v>
      </c>
      <c r="Z27" s="46">
        <v>169</v>
      </c>
      <c r="AA27" s="46">
        <v>108.7</v>
      </c>
      <c r="AB27" s="46">
        <v>38.3</v>
      </c>
      <c r="AC27" s="46">
        <v>54.1</v>
      </c>
      <c r="AD27" s="46">
        <v>27.5</v>
      </c>
      <c r="AE27" s="46">
        <v>95.5</v>
      </c>
      <c r="AF27" s="46">
        <v>20.7</v>
      </c>
      <c r="AG27" s="46">
        <v>1.2</v>
      </c>
      <c r="AH27" s="46">
        <v>4.4</v>
      </c>
      <c r="AI27" s="48">
        <v>2719.3</v>
      </c>
    </row>
    <row r="28" spans="1:35" ht="16.5" customHeight="1">
      <c r="A28" s="5" t="s">
        <v>82</v>
      </c>
      <c r="B28" s="13">
        <v>55.18008</v>
      </c>
      <c r="C28" s="14">
        <v>2.64605</v>
      </c>
      <c r="D28" s="14">
        <v>24.60693</v>
      </c>
      <c r="E28" s="14">
        <v>4.44378</v>
      </c>
      <c r="F28" s="14">
        <v>0.02079</v>
      </c>
      <c r="G28" s="14">
        <v>1.13095</v>
      </c>
      <c r="H28" s="14">
        <v>0.60407</v>
      </c>
      <c r="I28" s="14">
        <v>1.85276</v>
      </c>
      <c r="J28" s="14">
        <v>1.91297</v>
      </c>
      <c r="K28" s="14">
        <v>0.1352</v>
      </c>
      <c r="L28" s="7">
        <v>8.023579999999995</v>
      </c>
      <c r="M28" s="15">
        <v>100.55358</v>
      </c>
      <c r="N28" s="8">
        <f t="shared" si="2"/>
        <v>84.9196234357707</v>
      </c>
      <c r="O28" s="8">
        <f t="shared" si="3"/>
        <v>92.99780156154512</v>
      </c>
      <c r="P28" s="45">
        <v>65</v>
      </c>
      <c r="Q28" s="46">
        <v>194.5</v>
      </c>
      <c r="R28" s="47">
        <v>45.2</v>
      </c>
      <c r="S28" s="46">
        <v>577.2</v>
      </c>
      <c r="T28" s="47">
        <v>60.9</v>
      </c>
      <c r="U28" s="46">
        <v>413.1</v>
      </c>
      <c r="V28" s="46">
        <v>11.9</v>
      </c>
      <c r="W28" s="46">
        <v>13.1</v>
      </c>
      <c r="X28" s="46">
        <v>5.6</v>
      </c>
      <c r="Y28" s="46">
        <v>24.1</v>
      </c>
      <c r="Z28" s="46">
        <v>263.4</v>
      </c>
      <c r="AA28" s="46">
        <v>146.1</v>
      </c>
      <c r="AB28" s="46">
        <v>36.3</v>
      </c>
      <c r="AC28" s="46">
        <v>62.4</v>
      </c>
      <c r="AD28" s="46">
        <v>53.2</v>
      </c>
      <c r="AE28" s="46">
        <v>110.1</v>
      </c>
      <c r="AF28" s="46">
        <v>31.2</v>
      </c>
      <c r="AG28" s="46">
        <v>2</v>
      </c>
      <c r="AH28" s="46">
        <v>4.7</v>
      </c>
      <c r="AI28" s="48">
        <v>1298.7</v>
      </c>
    </row>
    <row r="29" spans="1:35" ht="16.5" customHeight="1">
      <c r="A29" s="5" t="s">
        <v>53</v>
      </c>
      <c r="B29" s="13">
        <v>67.86852999999999</v>
      </c>
      <c r="C29" s="14">
        <v>1.37247</v>
      </c>
      <c r="D29" s="14">
        <v>11.49792</v>
      </c>
      <c r="E29" s="14">
        <v>8.80441</v>
      </c>
      <c r="F29" s="14">
        <v>0.0855</v>
      </c>
      <c r="G29" s="14">
        <v>1.23461</v>
      </c>
      <c r="H29" s="14">
        <v>0.89307</v>
      </c>
      <c r="I29" s="14">
        <v>2.25908</v>
      </c>
      <c r="J29" s="14">
        <v>0.81883</v>
      </c>
      <c r="K29" s="14">
        <v>0.12043</v>
      </c>
      <c r="L29" s="14">
        <v>5.33</v>
      </c>
      <c r="M29" s="15">
        <v>100.28485</v>
      </c>
      <c r="N29" s="8">
        <f t="shared" si="2"/>
        <v>74.32926711013712</v>
      </c>
      <c r="O29" s="8">
        <f t="shared" si="3"/>
        <v>83.57868721378206</v>
      </c>
      <c r="P29" s="45">
        <v>22.9</v>
      </c>
      <c r="Q29" s="46">
        <v>111.5</v>
      </c>
      <c r="R29" s="47">
        <v>29.7</v>
      </c>
      <c r="S29" s="46">
        <v>398.6</v>
      </c>
      <c r="T29" s="47">
        <v>19.9</v>
      </c>
      <c r="U29" s="46">
        <v>186</v>
      </c>
      <c r="V29" s="46">
        <v>7</v>
      </c>
      <c r="W29" s="46">
        <v>8.1</v>
      </c>
      <c r="X29" s="46">
        <v>0</v>
      </c>
      <c r="Y29" s="46">
        <v>17.3</v>
      </c>
      <c r="Z29" s="46">
        <v>134.6</v>
      </c>
      <c r="AA29" s="46">
        <v>116.8</v>
      </c>
      <c r="AB29" s="46">
        <v>22.3</v>
      </c>
      <c r="AC29" s="46">
        <v>48</v>
      </c>
      <c r="AD29" s="46">
        <v>20.1</v>
      </c>
      <c r="AE29" s="46">
        <v>73.4</v>
      </c>
      <c r="AF29" s="46">
        <v>15.1</v>
      </c>
      <c r="AG29" s="46">
        <v>0.4</v>
      </c>
      <c r="AH29" s="46">
        <v>5.8</v>
      </c>
      <c r="AI29" s="48">
        <v>1371.4</v>
      </c>
    </row>
    <row r="30" spans="1:35" ht="16.5" customHeight="1" thickBot="1">
      <c r="A30" s="5" t="s">
        <v>54</v>
      </c>
      <c r="B30" s="13">
        <v>54.02779</v>
      </c>
      <c r="C30" s="14">
        <v>1.96934</v>
      </c>
      <c r="D30" s="14">
        <v>20.60467</v>
      </c>
      <c r="E30" s="14">
        <v>8.85031</v>
      </c>
      <c r="F30" s="14">
        <v>0.124</v>
      </c>
      <c r="G30" s="14">
        <v>1.40031</v>
      </c>
      <c r="H30" s="14">
        <v>0.75026</v>
      </c>
      <c r="I30" s="14">
        <v>1.67059</v>
      </c>
      <c r="J30" s="14">
        <v>1.81343</v>
      </c>
      <c r="K30" s="14">
        <v>0.13897</v>
      </c>
      <c r="L30" s="14">
        <v>9.42</v>
      </c>
      <c r="M30" s="15">
        <v>100.76967</v>
      </c>
      <c r="N30" s="8">
        <f t="shared" si="2"/>
        <v>82.95306363594274</v>
      </c>
      <c r="O30" s="8">
        <f t="shared" si="3"/>
        <v>92.50024466605552</v>
      </c>
      <c r="P30" s="49">
        <v>49.8</v>
      </c>
      <c r="Q30" s="3">
        <v>167.3</v>
      </c>
      <c r="R30" s="4">
        <v>46.7</v>
      </c>
      <c r="S30" s="3">
        <v>415.2</v>
      </c>
      <c r="T30" s="4">
        <v>38.6</v>
      </c>
      <c r="U30" s="3">
        <v>512.5</v>
      </c>
      <c r="V30" s="3">
        <v>18.3</v>
      </c>
      <c r="W30" s="3">
        <v>10.8</v>
      </c>
      <c r="X30" s="3">
        <v>1</v>
      </c>
      <c r="Y30" s="3">
        <v>23.8</v>
      </c>
      <c r="Z30" s="3">
        <v>209.9</v>
      </c>
      <c r="AA30" s="3">
        <v>149.9</v>
      </c>
      <c r="AB30" s="3">
        <v>30.8</v>
      </c>
      <c r="AC30" s="3">
        <v>54.2</v>
      </c>
      <c r="AD30" s="3">
        <v>40.7</v>
      </c>
      <c r="AE30" s="3">
        <v>117.8</v>
      </c>
      <c r="AF30" s="3">
        <v>28.4</v>
      </c>
      <c r="AG30" s="3">
        <v>0</v>
      </c>
      <c r="AH30" s="3">
        <v>8.5</v>
      </c>
      <c r="AI30" s="43">
        <v>1428.5</v>
      </c>
    </row>
    <row r="31" spans="1:35" ht="18" customHeight="1" thickTop="1">
      <c r="A31" s="56" t="s">
        <v>84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1:35" ht="16.5" customHeight="1">
      <c r="A32" s="5" t="s">
        <v>14</v>
      </c>
      <c r="B32" s="13">
        <v>91.42525</v>
      </c>
      <c r="C32" s="14">
        <v>0.6273599999999999</v>
      </c>
      <c r="D32" s="14">
        <v>2.87019</v>
      </c>
      <c r="E32" s="14">
        <v>1.65264</v>
      </c>
      <c r="F32" s="14">
        <v>0.01254</v>
      </c>
      <c r="G32" s="14">
        <v>0.19148</v>
      </c>
      <c r="H32" s="14">
        <v>0.93841</v>
      </c>
      <c r="I32" s="14">
        <v>0.7934999999999999</v>
      </c>
      <c r="J32" s="14">
        <v>0.10534</v>
      </c>
      <c r="K32" s="14">
        <v>0.02871</v>
      </c>
      <c r="L32" s="14">
        <v>1.03</v>
      </c>
      <c r="M32" s="15">
        <v>99.67542</v>
      </c>
      <c r="N32" s="8">
        <f>D32/(D32+H32+I32+J32)*100</f>
        <v>60.97135598117023</v>
      </c>
      <c r="O32" s="8">
        <f>D32/(D32+I32)*100</f>
        <v>78.34150815161763</v>
      </c>
      <c r="P32" s="21">
        <v>3.3</v>
      </c>
      <c r="Q32" s="17">
        <v>59.6</v>
      </c>
      <c r="R32" s="18">
        <v>10.2</v>
      </c>
      <c r="S32" s="17">
        <v>290.6</v>
      </c>
      <c r="T32" s="18">
        <v>7.4</v>
      </c>
      <c r="U32" s="17">
        <v>49.4</v>
      </c>
      <c r="V32" s="17">
        <v>5.8</v>
      </c>
      <c r="W32" s="17">
        <v>2.4</v>
      </c>
      <c r="X32" s="17">
        <v>1.5</v>
      </c>
      <c r="Y32" s="17">
        <v>1.3</v>
      </c>
      <c r="Z32" s="17">
        <v>17.6</v>
      </c>
      <c r="AA32" s="17">
        <v>14.5</v>
      </c>
      <c r="AB32" s="17">
        <v>2.3</v>
      </c>
      <c r="AC32" s="17">
        <v>7.8</v>
      </c>
      <c r="AD32" s="17">
        <v>27.1</v>
      </c>
      <c r="AE32" s="17">
        <v>26.4</v>
      </c>
      <c r="AF32" s="17">
        <v>3</v>
      </c>
      <c r="AG32" s="17">
        <v>0.6</v>
      </c>
      <c r="AH32" s="17">
        <v>2.4</v>
      </c>
      <c r="AI32" s="19">
        <v>497.3</v>
      </c>
    </row>
    <row r="33" spans="1:35" ht="16.5" customHeight="1">
      <c r="A33" s="5" t="s">
        <v>83</v>
      </c>
      <c r="B33" s="13">
        <v>48.04147999999999</v>
      </c>
      <c r="C33" s="14">
        <v>1.8566</v>
      </c>
      <c r="D33" s="14">
        <v>22.03835</v>
      </c>
      <c r="E33" s="14">
        <v>11.48035</v>
      </c>
      <c r="F33" s="14">
        <v>0.14534</v>
      </c>
      <c r="G33" s="14">
        <v>1.60432</v>
      </c>
      <c r="H33" s="14">
        <v>0.70565</v>
      </c>
      <c r="I33" s="14">
        <v>1.15627</v>
      </c>
      <c r="J33" s="14">
        <v>1.30349</v>
      </c>
      <c r="K33" s="14">
        <v>0.12481</v>
      </c>
      <c r="L33" s="14">
        <v>11.19</v>
      </c>
      <c r="M33" s="15">
        <v>99.64666</v>
      </c>
      <c r="N33" s="8">
        <f>D33/(D33+H33+I33+J33)*100</f>
        <v>87.44072313019963</v>
      </c>
      <c r="O33" s="8">
        <f>D33/(D33+I33)*100</f>
        <v>95.01492156370745</v>
      </c>
      <c r="P33" s="21">
        <v>45.1</v>
      </c>
      <c r="Q33" s="3">
        <v>161.9</v>
      </c>
      <c r="R33" s="4">
        <v>45</v>
      </c>
      <c r="S33" s="3">
        <v>349.7</v>
      </c>
      <c r="T33" s="4">
        <v>45.4</v>
      </c>
      <c r="U33" s="3">
        <v>1545.7</v>
      </c>
      <c r="V33" s="3">
        <v>8.4</v>
      </c>
      <c r="W33" s="3">
        <v>11.8</v>
      </c>
      <c r="X33" s="3">
        <v>3.9</v>
      </c>
      <c r="Y33" s="3">
        <v>28.9</v>
      </c>
      <c r="Z33" s="3">
        <v>219.9</v>
      </c>
      <c r="AA33" s="3">
        <v>135</v>
      </c>
      <c r="AB33" s="3">
        <v>28.8</v>
      </c>
      <c r="AC33" s="3">
        <v>60.5</v>
      </c>
      <c r="AD33" s="3">
        <v>49.6</v>
      </c>
      <c r="AE33" s="3">
        <v>119.4</v>
      </c>
      <c r="AF33" s="3">
        <v>27</v>
      </c>
      <c r="AG33" s="3">
        <v>0</v>
      </c>
      <c r="AH33" s="3">
        <v>6.5</v>
      </c>
      <c r="AI33" s="19">
        <v>2812.6</v>
      </c>
    </row>
    <row r="34" spans="1:35" ht="16.5" customHeight="1">
      <c r="A34" s="5" t="s">
        <v>51</v>
      </c>
      <c r="B34" s="13">
        <v>58.581239999999994</v>
      </c>
      <c r="C34" s="14">
        <v>1.4217</v>
      </c>
      <c r="D34" s="14">
        <v>16.13941</v>
      </c>
      <c r="E34" s="14">
        <v>9.92628</v>
      </c>
      <c r="F34" s="14">
        <v>0.15592</v>
      </c>
      <c r="G34" s="14">
        <v>1.43998</v>
      </c>
      <c r="H34" s="14">
        <v>0.97872</v>
      </c>
      <c r="I34" s="14">
        <v>1.5145</v>
      </c>
      <c r="J34" s="14">
        <v>0.89129</v>
      </c>
      <c r="K34" s="14">
        <v>0.13425</v>
      </c>
      <c r="L34" s="44">
        <v>8.61</v>
      </c>
      <c r="M34" s="15">
        <v>99.79329</v>
      </c>
      <c r="N34" s="8">
        <f>D34/(D34+H34+I34+J34)*100</f>
        <v>82.6648029698954</v>
      </c>
      <c r="O34" s="8">
        <f>D34/(D34+I34)*100</f>
        <v>91.42116392345943</v>
      </c>
      <c r="P34" s="21">
        <v>32.9</v>
      </c>
      <c r="Q34" s="3">
        <v>185.8</v>
      </c>
      <c r="R34" s="4">
        <v>37.3</v>
      </c>
      <c r="S34" s="3">
        <v>324.6</v>
      </c>
      <c r="T34" s="4">
        <v>37.5</v>
      </c>
      <c r="U34" s="3">
        <v>2536.5</v>
      </c>
      <c r="V34" s="3">
        <v>8.1</v>
      </c>
      <c r="W34" s="3">
        <v>9.6</v>
      </c>
      <c r="X34" s="3">
        <v>3.3</v>
      </c>
      <c r="Y34" s="3">
        <v>20.2</v>
      </c>
      <c r="Z34" s="3">
        <v>169.1</v>
      </c>
      <c r="AA34" s="3">
        <v>104.4</v>
      </c>
      <c r="AB34" s="3">
        <v>19.2</v>
      </c>
      <c r="AC34" s="3">
        <v>43.4</v>
      </c>
      <c r="AD34" s="3">
        <v>30.7</v>
      </c>
      <c r="AE34" s="3">
        <v>101.3</v>
      </c>
      <c r="AF34" s="3">
        <v>20.7</v>
      </c>
      <c r="AG34" s="3">
        <v>0.1</v>
      </c>
      <c r="AH34" s="3">
        <v>4.4</v>
      </c>
      <c r="AI34" s="19">
        <v>2760.8</v>
      </c>
    </row>
    <row r="35" spans="1:35" ht="16.5" customHeight="1" thickBot="1">
      <c r="A35" s="5" t="s">
        <v>52</v>
      </c>
      <c r="B35" s="13">
        <v>33.16139</v>
      </c>
      <c r="C35" s="14">
        <v>0.53309</v>
      </c>
      <c r="D35" s="14">
        <v>7.98472</v>
      </c>
      <c r="E35" s="14">
        <v>5.46866</v>
      </c>
      <c r="F35" s="14">
        <v>0.12094</v>
      </c>
      <c r="G35" s="14">
        <v>1.74679</v>
      </c>
      <c r="H35" s="14">
        <v>25.63371</v>
      </c>
      <c r="I35" s="14">
        <v>0.65313</v>
      </c>
      <c r="J35" s="14">
        <v>0.51662</v>
      </c>
      <c r="K35" s="14">
        <v>0.12878</v>
      </c>
      <c r="L35" s="14">
        <v>23.18</v>
      </c>
      <c r="M35" s="15">
        <v>99.12783</v>
      </c>
      <c r="N35" s="8">
        <f>D35/(D35+H35+I35+J35)*100</f>
        <v>22.952393600355062</v>
      </c>
      <c r="O35" s="8">
        <f>D35/(D35+I35)*100</f>
        <v>92.43874343731369</v>
      </c>
      <c r="P35" s="49">
        <v>23.4</v>
      </c>
      <c r="Q35" s="3">
        <v>517</v>
      </c>
      <c r="R35" s="4">
        <v>22.9</v>
      </c>
      <c r="S35" s="3">
        <v>156.1</v>
      </c>
      <c r="T35" s="4">
        <v>17.3</v>
      </c>
      <c r="U35" s="3">
        <v>136.5</v>
      </c>
      <c r="V35" s="3">
        <v>5.9</v>
      </c>
      <c r="W35" s="3">
        <v>6</v>
      </c>
      <c r="X35" s="3">
        <v>4.4</v>
      </c>
      <c r="Y35" s="3">
        <v>18</v>
      </c>
      <c r="Z35" s="3">
        <v>73.1</v>
      </c>
      <c r="AA35" s="3">
        <v>72.2</v>
      </c>
      <c r="AB35" s="3">
        <v>10.5</v>
      </c>
      <c r="AC35" s="3">
        <v>27.9</v>
      </c>
      <c r="AD35" s="3">
        <v>39.7</v>
      </c>
      <c r="AE35" s="3">
        <v>63.7</v>
      </c>
      <c r="AF35" s="3">
        <v>10.5</v>
      </c>
      <c r="AG35" s="3">
        <v>1.4</v>
      </c>
      <c r="AH35" s="3">
        <v>2.1</v>
      </c>
      <c r="AI35" s="43">
        <v>1746.7</v>
      </c>
    </row>
    <row r="36" spans="1:35" ht="19.5" customHeight="1" thickTop="1">
      <c r="A36" s="56" t="s">
        <v>85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</row>
    <row r="37" spans="1:35" ht="16.5" customHeight="1">
      <c r="A37" s="5" t="s">
        <v>18</v>
      </c>
      <c r="B37" s="13">
        <v>50.01309</v>
      </c>
      <c r="C37" s="14">
        <v>1.4219199999999996</v>
      </c>
      <c r="D37" s="14">
        <v>21.025299999999998</v>
      </c>
      <c r="E37" s="14">
        <v>9.79783</v>
      </c>
      <c r="F37" s="14">
        <v>0.05904</v>
      </c>
      <c r="G37" s="14">
        <v>1.2357199999999997</v>
      </c>
      <c r="H37" s="14">
        <v>0.8066300000000001</v>
      </c>
      <c r="I37" s="14">
        <v>1.09091</v>
      </c>
      <c r="J37" s="14">
        <v>1.12307</v>
      </c>
      <c r="K37" s="14">
        <v>0.20563</v>
      </c>
      <c r="L37" s="14">
        <v>12.7</v>
      </c>
      <c r="M37" s="15">
        <v>99.47913999999999</v>
      </c>
      <c r="N37" s="8">
        <f>D37/(D37+H37+I37+J37)*100</f>
        <v>87.43815476311772</v>
      </c>
      <c r="O37" s="8">
        <f>D37/(D37+I37)*100</f>
        <v>95.0673736594109</v>
      </c>
      <c r="P37" s="21">
        <v>43.8</v>
      </c>
      <c r="Q37" s="17">
        <v>176.3</v>
      </c>
      <c r="R37" s="18">
        <v>51.7</v>
      </c>
      <c r="S37" s="17">
        <v>376.6</v>
      </c>
      <c r="T37" s="18">
        <v>51.1</v>
      </c>
      <c r="U37" s="17">
        <v>277.8</v>
      </c>
      <c r="V37" s="17">
        <v>17.8</v>
      </c>
      <c r="W37" s="17">
        <v>14.9</v>
      </c>
      <c r="X37" s="17">
        <v>2.8</v>
      </c>
      <c r="Y37" s="17">
        <v>20.2</v>
      </c>
      <c r="Z37" s="17">
        <v>185.4</v>
      </c>
      <c r="AA37" s="17">
        <v>119.5</v>
      </c>
      <c r="AB37" s="17">
        <v>24.4</v>
      </c>
      <c r="AC37" s="17">
        <v>50.4</v>
      </c>
      <c r="AD37" s="17">
        <v>72.7</v>
      </c>
      <c r="AE37" s="17">
        <v>156.1</v>
      </c>
      <c r="AF37" s="17">
        <v>26.7</v>
      </c>
      <c r="AG37" s="17">
        <v>2.9</v>
      </c>
      <c r="AH37" s="17">
        <v>4.2</v>
      </c>
      <c r="AI37" s="19">
        <v>6051.6</v>
      </c>
    </row>
    <row r="38" spans="1:35" ht="16.5" customHeight="1" thickBot="1">
      <c r="A38" s="5" t="s">
        <v>55</v>
      </c>
      <c r="B38" s="13">
        <v>53.77191</v>
      </c>
      <c r="C38" s="14">
        <v>1.56005</v>
      </c>
      <c r="D38" s="14">
        <v>22.13575</v>
      </c>
      <c r="E38" s="14">
        <v>6.98318</v>
      </c>
      <c r="F38" s="14">
        <v>0.05089</v>
      </c>
      <c r="G38" s="14">
        <v>0.97134</v>
      </c>
      <c r="H38" s="14">
        <v>0.66819</v>
      </c>
      <c r="I38" s="14">
        <v>1.13832</v>
      </c>
      <c r="J38" s="14">
        <v>1.17596</v>
      </c>
      <c r="K38" s="14">
        <v>0.22132</v>
      </c>
      <c r="L38" s="44">
        <v>11.14</v>
      </c>
      <c r="M38" s="15">
        <v>99.81691</v>
      </c>
      <c r="N38" s="8">
        <f>D38/(D38+H38+I38+J38)*100</f>
        <v>88.12626850151007</v>
      </c>
      <c r="O38" s="8">
        <f>D38/(D38+I38)*100</f>
        <v>95.10906343411358</v>
      </c>
      <c r="P38" s="49">
        <v>45</v>
      </c>
      <c r="Q38" s="3">
        <v>177.6</v>
      </c>
      <c r="R38" s="4">
        <v>51.6</v>
      </c>
      <c r="S38" s="3">
        <v>431</v>
      </c>
      <c r="T38" s="4">
        <v>53.8</v>
      </c>
      <c r="U38" s="3">
        <v>592.8</v>
      </c>
      <c r="V38" s="3">
        <v>18.5</v>
      </c>
      <c r="W38" s="3">
        <v>14.7</v>
      </c>
      <c r="X38" s="3">
        <v>4.3</v>
      </c>
      <c r="Y38" s="3">
        <v>16.6</v>
      </c>
      <c r="Z38" s="3">
        <v>172.1</v>
      </c>
      <c r="AA38" s="3">
        <v>105.5</v>
      </c>
      <c r="AB38" s="3">
        <v>25.9</v>
      </c>
      <c r="AC38" s="3">
        <v>49.3</v>
      </c>
      <c r="AD38" s="3">
        <v>34.8</v>
      </c>
      <c r="AE38" s="3">
        <v>132</v>
      </c>
      <c r="AF38" s="3">
        <v>28.3</v>
      </c>
      <c r="AG38" s="3">
        <v>2</v>
      </c>
      <c r="AH38" s="3">
        <v>7.2</v>
      </c>
      <c r="AI38" s="43">
        <v>1871.5</v>
      </c>
    </row>
    <row r="39" spans="1:35" ht="19.5" customHeight="1" thickTop="1">
      <c r="A39" s="29" t="s">
        <v>86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N39" s="34"/>
      <c r="O39" s="34"/>
      <c r="P39" s="35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6"/>
    </row>
    <row r="40" spans="1:35" ht="16.5" customHeight="1">
      <c r="A40" s="5" t="s">
        <v>41</v>
      </c>
      <c r="B40" s="13">
        <v>45.22297</v>
      </c>
      <c r="C40" s="14">
        <v>1.15017</v>
      </c>
      <c r="D40" s="14">
        <v>19.30789</v>
      </c>
      <c r="E40" s="14">
        <v>11.63401</v>
      </c>
      <c r="F40" s="14">
        <v>0.13121</v>
      </c>
      <c r="G40" s="14">
        <v>1.35148</v>
      </c>
      <c r="H40" s="14">
        <v>2.14662</v>
      </c>
      <c r="I40" s="14">
        <v>0.52209</v>
      </c>
      <c r="J40" s="14">
        <v>0.95069</v>
      </c>
      <c r="K40" s="14">
        <v>0.2467</v>
      </c>
      <c r="L40" s="44">
        <v>15.79</v>
      </c>
      <c r="M40" s="15">
        <v>98.45383000000001</v>
      </c>
      <c r="N40" s="8">
        <f aca="true" t="shared" si="4" ref="N40:N46">D40/(D40+H40+I40+J40)*100</f>
        <v>84.21357255916422</v>
      </c>
      <c r="O40" s="8">
        <f aca="true" t="shared" si="5" ref="O40:O46">D40/(D40+I40)*100</f>
        <v>97.36716829769875</v>
      </c>
      <c r="P40" s="2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6"/>
    </row>
    <row r="41" spans="1:35" ht="16.5" customHeight="1">
      <c r="A41" s="5" t="s">
        <v>42</v>
      </c>
      <c r="B41" s="13">
        <v>44.09686</v>
      </c>
      <c r="C41" s="14">
        <v>1.15982</v>
      </c>
      <c r="D41" s="14">
        <v>17.31279</v>
      </c>
      <c r="E41" s="14">
        <v>13.01003</v>
      </c>
      <c r="F41" s="14">
        <v>0.15858</v>
      </c>
      <c r="G41" s="14">
        <v>1.29627</v>
      </c>
      <c r="H41" s="14">
        <v>2.41233</v>
      </c>
      <c r="I41" s="14">
        <v>0.65496</v>
      </c>
      <c r="J41" s="14">
        <v>0.85359</v>
      </c>
      <c r="K41" s="14">
        <v>0.21447</v>
      </c>
      <c r="L41" s="44">
        <v>17.61</v>
      </c>
      <c r="M41" s="15">
        <v>98.7797</v>
      </c>
      <c r="N41" s="8">
        <f t="shared" si="4"/>
        <v>81.5346098908008</v>
      </c>
      <c r="O41" s="8">
        <f t="shared" si="5"/>
        <v>96.35480235421798</v>
      </c>
      <c r="P41" s="2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6"/>
    </row>
    <row r="42" spans="1:35" ht="16.5" customHeight="1">
      <c r="A42" s="5" t="s">
        <v>43</v>
      </c>
      <c r="B42" s="13">
        <v>27.42977</v>
      </c>
      <c r="C42" s="14">
        <v>0.59717</v>
      </c>
      <c r="D42" s="14">
        <v>9.97593</v>
      </c>
      <c r="E42" s="14">
        <v>6.53932</v>
      </c>
      <c r="F42" s="14">
        <v>0.20514</v>
      </c>
      <c r="G42" s="14">
        <v>0.94322</v>
      </c>
      <c r="H42" s="14">
        <v>17.66874</v>
      </c>
      <c r="I42" s="14">
        <v>0.47099</v>
      </c>
      <c r="J42" s="14">
        <v>0.42636</v>
      </c>
      <c r="K42" s="14">
        <v>0.1004</v>
      </c>
      <c r="L42" s="44">
        <v>33.29</v>
      </c>
      <c r="M42" s="15">
        <v>97.64704</v>
      </c>
      <c r="N42" s="8">
        <f t="shared" si="4"/>
        <v>34.951730816529455</v>
      </c>
      <c r="O42" s="8">
        <f t="shared" si="5"/>
        <v>95.49158986572118</v>
      </c>
      <c r="P42" s="2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"/>
    </row>
    <row r="43" spans="1:35" ht="16.5" customHeight="1">
      <c r="A43" s="5" t="s">
        <v>44</v>
      </c>
      <c r="B43" s="13">
        <v>36.40517</v>
      </c>
      <c r="C43" s="14">
        <v>0.91204</v>
      </c>
      <c r="D43" s="14">
        <v>12.53754</v>
      </c>
      <c r="E43" s="14">
        <v>6.98591</v>
      </c>
      <c r="F43" s="14">
        <v>0.12827</v>
      </c>
      <c r="G43" s="14">
        <v>1.04722</v>
      </c>
      <c r="H43" s="14">
        <v>13.56691</v>
      </c>
      <c r="I43" s="14">
        <v>0.82193</v>
      </c>
      <c r="J43" s="14">
        <v>0.66764</v>
      </c>
      <c r="K43" s="14">
        <v>0.1373</v>
      </c>
      <c r="L43" s="44">
        <v>25.33</v>
      </c>
      <c r="M43" s="15">
        <v>98.53993</v>
      </c>
      <c r="N43" s="8">
        <f t="shared" si="4"/>
        <v>45.43571396991087</v>
      </c>
      <c r="O43" s="8">
        <f t="shared" si="5"/>
        <v>93.84758527097257</v>
      </c>
      <c r="P43" s="2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6"/>
    </row>
    <row r="44" spans="1:35" ht="16.5" customHeight="1">
      <c r="A44" s="5" t="s">
        <v>45</v>
      </c>
      <c r="B44" s="13">
        <v>44.651039999999995</v>
      </c>
      <c r="C44" s="14">
        <v>1.03852</v>
      </c>
      <c r="D44" s="14">
        <v>15.22313</v>
      </c>
      <c r="E44" s="14">
        <v>7.81866</v>
      </c>
      <c r="F44" s="14">
        <v>0.08109</v>
      </c>
      <c r="G44" s="14">
        <v>1.01597</v>
      </c>
      <c r="H44" s="14">
        <v>5.57478</v>
      </c>
      <c r="I44" s="14">
        <v>1.20674</v>
      </c>
      <c r="J44" s="14">
        <v>1.07383</v>
      </c>
      <c r="K44" s="14">
        <v>0.18962</v>
      </c>
      <c r="L44" s="44">
        <v>19.9</v>
      </c>
      <c r="M44" s="15">
        <v>97.77338</v>
      </c>
      <c r="N44" s="8">
        <f t="shared" si="4"/>
        <v>65.96244640028286</v>
      </c>
      <c r="O44" s="8">
        <f t="shared" si="5"/>
        <v>92.6552066449704</v>
      </c>
      <c r="P44" s="2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6"/>
    </row>
    <row r="45" spans="1:35" ht="16.5" customHeight="1">
      <c r="A45" s="5" t="s">
        <v>56</v>
      </c>
      <c r="B45" s="13">
        <v>52.82934</v>
      </c>
      <c r="C45" s="14">
        <v>1.50947</v>
      </c>
      <c r="D45" s="14">
        <v>21.43761</v>
      </c>
      <c r="E45" s="14">
        <v>9.00131</v>
      </c>
      <c r="F45" s="14">
        <v>0.10997</v>
      </c>
      <c r="G45" s="14">
        <v>1.28707</v>
      </c>
      <c r="H45" s="14">
        <v>1.25267</v>
      </c>
      <c r="I45" s="14">
        <v>1.87891</v>
      </c>
      <c r="J45" s="14">
        <v>1.56069</v>
      </c>
      <c r="K45" s="14">
        <v>0.21159</v>
      </c>
      <c r="L45" s="14">
        <v>9.27</v>
      </c>
      <c r="M45" s="15">
        <v>100.34863</v>
      </c>
      <c r="N45" s="8">
        <f t="shared" si="4"/>
        <v>82.04251225034328</v>
      </c>
      <c r="O45" s="8">
        <f t="shared" si="5"/>
        <v>91.94172200654299</v>
      </c>
      <c r="P45" s="21">
        <v>68.2</v>
      </c>
      <c r="Q45" s="3">
        <v>256.3</v>
      </c>
      <c r="R45" s="4">
        <v>53.6</v>
      </c>
      <c r="S45" s="3">
        <v>494.1</v>
      </c>
      <c r="T45" s="4">
        <v>82.2</v>
      </c>
      <c r="U45" s="3">
        <v>283.7</v>
      </c>
      <c r="V45" s="3">
        <v>15.3</v>
      </c>
      <c r="W45" s="3">
        <v>17.7</v>
      </c>
      <c r="X45" s="3">
        <v>5.4</v>
      </c>
      <c r="Y45" s="3">
        <v>18.9</v>
      </c>
      <c r="Z45" s="3">
        <v>158.4</v>
      </c>
      <c r="AA45" s="3">
        <v>103.6</v>
      </c>
      <c r="AB45" s="3">
        <v>13.9</v>
      </c>
      <c r="AC45" s="3">
        <v>37</v>
      </c>
      <c r="AD45" s="3">
        <v>31.4</v>
      </c>
      <c r="AE45" s="3">
        <v>115.1</v>
      </c>
      <c r="AF45" s="3">
        <v>30.7</v>
      </c>
      <c r="AG45" s="3">
        <v>0.9</v>
      </c>
      <c r="AH45" s="3">
        <v>8.6</v>
      </c>
      <c r="AI45" s="19">
        <v>1012.3</v>
      </c>
    </row>
    <row r="46" spans="1:35" ht="16.5" customHeight="1" thickBot="1">
      <c r="A46" s="5" t="s">
        <v>19</v>
      </c>
      <c r="B46" s="13">
        <v>52.862370000000006</v>
      </c>
      <c r="C46" s="14">
        <v>1.3357199999999998</v>
      </c>
      <c r="D46" s="14">
        <v>18.84011</v>
      </c>
      <c r="E46" s="14">
        <v>9.280869999999998</v>
      </c>
      <c r="F46" s="14">
        <v>0.12591000000000002</v>
      </c>
      <c r="G46" s="14">
        <v>1.1686500000000002</v>
      </c>
      <c r="H46" s="14">
        <v>1.52678</v>
      </c>
      <c r="I46" s="14">
        <v>1.5354899999999998</v>
      </c>
      <c r="J46" s="14">
        <v>1.7882500000000001</v>
      </c>
      <c r="K46" s="14">
        <v>0.18081999999999998</v>
      </c>
      <c r="L46" s="14">
        <v>10.3</v>
      </c>
      <c r="M46" s="15">
        <v>98.94497</v>
      </c>
      <c r="N46" s="8">
        <f t="shared" si="4"/>
        <v>79.52557614550562</v>
      </c>
      <c r="O46" s="8">
        <f t="shared" si="5"/>
        <v>92.4640746775555</v>
      </c>
      <c r="P46" s="21">
        <v>65.9</v>
      </c>
      <c r="Q46" s="17">
        <v>228.4</v>
      </c>
      <c r="R46" s="18">
        <v>51.2</v>
      </c>
      <c r="S46" s="17">
        <v>516.6</v>
      </c>
      <c r="T46" s="18">
        <v>76</v>
      </c>
      <c r="U46" s="17">
        <v>332.2</v>
      </c>
      <c r="V46" s="17">
        <v>12.6</v>
      </c>
      <c r="W46" s="17">
        <v>15.8</v>
      </c>
      <c r="X46" s="17">
        <v>4.4</v>
      </c>
      <c r="Y46" s="17">
        <v>16.5</v>
      </c>
      <c r="Z46" s="17">
        <v>133.3</v>
      </c>
      <c r="AA46" s="17">
        <v>90.7</v>
      </c>
      <c r="AB46" s="17">
        <v>15.9</v>
      </c>
      <c r="AC46" s="17">
        <v>36</v>
      </c>
      <c r="AD46" s="17">
        <v>70.3</v>
      </c>
      <c r="AE46" s="17">
        <v>153.4</v>
      </c>
      <c r="AF46" s="17">
        <v>26.7</v>
      </c>
      <c r="AG46" s="17">
        <v>1.2</v>
      </c>
      <c r="AH46" s="17">
        <v>4.3</v>
      </c>
      <c r="AI46" s="19">
        <v>805.1</v>
      </c>
    </row>
    <row r="47" spans="1:35" ht="16.5" customHeight="1" thickTop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9" spans="17:18" ht="16.5" customHeight="1">
      <c r="Q49" s="5"/>
      <c r="R49" s="5"/>
    </row>
  </sheetData>
  <mergeCells count="9">
    <mergeCell ref="A20:AI20"/>
    <mergeCell ref="A31:AI31"/>
    <mergeCell ref="A36:AI36"/>
    <mergeCell ref="B1:M1"/>
    <mergeCell ref="N1:O1"/>
    <mergeCell ref="P1:AI1"/>
    <mergeCell ref="A3:AI3"/>
    <mergeCell ref="A6:AI6"/>
    <mergeCell ref="A9:A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Fielding</dc:creator>
  <cp:keywords/>
  <dc:description/>
  <cp:lastModifiedBy>Barnes, Matthew</cp:lastModifiedBy>
  <dcterms:created xsi:type="dcterms:W3CDTF">2013-09-30T14:16:23Z</dcterms:created>
  <dcterms:modified xsi:type="dcterms:W3CDTF">2017-10-10T14:20:54Z</dcterms:modified>
  <cp:category/>
  <cp:version/>
  <cp:contentType/>
  <cp:contentStatus/>
</cp:coreProperties>
</file>